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5480" windowHeight="3780" activeTab="1"/>
  </bookViews>
  <sheets>
    <sheet name="Kurzarbeitergeld_2008" sheetId="1" r:id="rId1"/>
    <sheet name="Kurzarbeitergeld_2009" sheetId="2" r:id="rId2"/>
  </sheets>
  <definedNames/>
  <calcPr fullCalcOnLoad="1"/>
</workbook>
</file>

<file path=xl/comments1.xml><?xml version="1.0" encoding="utf-8"?>
<comments xmlns="http://schemas.openxmlformats.org/spreadsheetml/2006/main">
  <authors>
    <author>Institut Kloft</author>
  </authors>
  <commentList>
    <comment ref="C4" authorId="0">
      <text>
        <r>
          <rPr>
            <b/>
            <sz val="8"/>
            <rFont val="Tahoma"/>
            <family val="0"/>
          </rPr>
          <t>Geben sie hier ihr Soll-Entgelt ein!</t>
        </r>
        <r>
          <rPr>
            <sz val="8"/>
            <rFont val="Tahoma"/>
            <family val="0"/>
          </rPr>
          <t xml:space="preserve">
</t>
        </r>
      </text>
    </comment>
    <comment ref="C5" authorId="0">
      <text>
        <r>
          <rPr>
            <b/>
            <sz val="8"/>
            <rFont val="Tahoma"/>
            <family val="0"/>
          </rPr>
          <t>Geben sie hier ihr Ist-Entgelt ein!</t>
        </r>
        <r>
          <rPr>
            <sz val="8"/>
            <rFont val="Tahoma"/>
            <family val="0"/>
          </rPr>
          <t xml:space="preserve">
</t>
        </r>
      </text>
    </comment>
    <comment ref="C6" authorId="0">
      <text>
        <r>
          <rPr>
            <sz val="8"/>
            <rFont val="Tahoma"/>
            <family val="2"/>
          </rPr>
          <t>Wählen sie mit dem Steuerelement ihre Steuerklasse aus! Sie müssen die Zelle aktiviert haben!</t>
        </r>
      </text>
    </comment>
    <comment ref="C7" authorId="0">
      <text>
        <r>
          <rPr>
            <sz val="8"/>
            <rFont val="Tahoma"/>
            <family val="0"/>
          </rPr>
          <t xml:space="preserve">Wählen sie mit dem Steuerelement ihren Wert aus! Sie müssen die Zelle aktiviert haben!
</t>
        </r>
      </text>
    </comment>
    <comment ref="C8" authorId="0">
      <text>
        <r>
          <rPr>
            <sz val="8"/>
            <rFont val="Tahoma"/>
            <family val="2"/>
          </rPr>
          <t>Wählen sie mit dem Steuerelement ihren Wert aus! Sie müssen die Zelle aktiviert haben!</t>
        </r>
      </text>
    </comment>
  </commentList>
</comments>
</file>

<file path=xl/comments2.xml><?xml version="1.0" encoding="utf-8"?>
<comments xmlns="http://schemas.openxmlformats.org/spreadsheetml/2006/main">
  <authors>
    <author>Institut Kloft</author>
  </authors>
  <commentList>
    <comment ref="C4" authorId="0">
      <text>
        <r>
          <rPr>
            <b/>
            <sz val="8"/>
            <rFont val="Tahoma"/>
            <family val="0"/>
          </rPr>
          <t>Geben sie hier ihr Soll-Entgelt ein!</t>
        </r>
        <r>
          <rPr>
            <sz val="8"/>
            <rFont val="Tahoma"/>
            <family val="0"/>
          </rPr>
          <t xml:space="preserve">
</t>
        </r>
      </text>
    </comment>
    <comment ref="C5" authorId="0">
      <text>
        <r>
          <rPr>
            <b/>
            <sz val="8"/>
            <rFont val="Tahoma"/>
            <family val="0"/>
          </rPr>
          <t>Geben sie hier ihr Ist-Entgelt ein!</t>
        </r>
        <r>
          <rPr>
            <sz val="8"/>
            <rFont val="Tahoma"/>
            <family val="0"/>
          </rPr>
          <t xml:space="preserve">
</t>
        </r>
      </text>
    </comment>
    <comment ref="C6" authorId="0">
      <text>
        <r>
          <rPr>
            <sz val="8"/>
            <rFont val="Tahoma"/>
            <family val="2"/>
          </rPr>
          <t>Wählen sie mit dem Steuerelement ihre Steuerklasse aus! Sie müssen die Zelle aktiviert haben!</t>
        </r>
      </text>
    </comment>
    <comment ref="C7" authorId="0">
      <text>
        <r>
          <rPr>
            <sz val="8"/>
            <rFont val="Tahoma"/>
            <family val="0"/>
          </rPr>
          <t xml:space="preserve">Wählen sie mit dem Steuerelement ihren Wert aus! Sie müssen die Zelle aktiviert haben!
</t>
        </r>
      </text>
    </comment>
    <comment ref="C8" authorId="0">
      <text>
        <r>
          <rPr>
            <sz val="8"/>
            <rFont val="Tahoma"/>
            <family val="2"/>
          </rPr>
          <t>Wählen sie mit dem Steuerelement ihren Wert aus! Sie müssen die Zelle aktiviert haben!</t>
        </r>
      </text>
    </comment>
  </commentList>
</comments>
</file>

<file path=xl/sharedStrings.xml><?xml version="1.0" encoding="utf-8"?>
<sst xmlns="http://schemas.openxmlformats.org/spreadsheetml/2006/main" count="84" uniqueCount="31">
  <si>
    <t>und mehr</t>
  </si>
  <si>
    <t>II</t>
  </si>
  <si>
    <t>III</t>
  </si>
  <si>
    <t>V</t>
  </si>
  <si>
    <t>VI</t>
  </si>
  <si>
    <t>I/IV</t>
  </si>
  <si>
    <t>Steuerklasse:</t>
  </si>
  <si>
    <t>ja</t>
  </si>
  <si>
    <t>Spalte:</t>
  </si>
  <si>
    <t>nein</t>
  </si>
  <si>
    <t>Kurzarbeitergeld:</t>
  </si>
  <si>
    <t>Neue Bundesländer:</t>
  </si>
  <si>
    <t>Kinderfreibetrag:</t>
  </si>
  <si>
    <t>Beitragsbemessungsgrenze RV alte BL:</t>
  </si>
  <si>
    <t>Beitragsbemessungsgrenze RV neue BL:</t>
  </si>
  <si>
    <t>Arbeitnehmer, auf deren Lohnsteuerkarte ein Kinderfreibetrag mit dem Zähler von mindestens 0,5 eingetragen ist (die Kinder i.S. des § 32 Abs. 1, 3 bis 5 EStG haben) oder für die aufgrund einer Bescheinigung der Agentur für Arbeit der Leistungssatz 1 maßgebend ist (z. B. wenn der Arbeitnehmer in der Steuerklasse V ist und die Kinderfreibeträge beim Ehegatten auf der Lohnsteuerkarte stehen).</t>
  </si>
  <si>
    <t>Leistungssatz Kug für Soll-Entgelt</t>
  </si>
  <si>
    <t>Leistungssatz Kug für Ist-Entgelt</t>
  </si>
  <si>
    <t>Sollentgelt ist das Bruttoarbeitsentgelt, das der Arbeitnehmer ohne den Arbeitsausfall im Kalendermonat erzielt hätte. Nicht zum Sollentgelt gehören Vergütungen für Mehrarbeit (Stundenlohn und Zuschläge), steuer- und beitragsfreie Zuschläge für Sonntags-, Feiertags- und Nachtarbeit sowie einmalig gezahltes Arbeitsentgelt. Es sind also nur beitragspflichtige Einnahmen im Sinne des SGB III anzusetzen, die auch als Entgelt im Sinne der Sozialversicherung anzusehen sind.
Zum Sollentgelt gehören also auch vermögenswirksame Leistungen (Zuzahlung des Arbeitgebers), Leistungs- und Erschwerniszulagen sowie Zuschläge für Sonntags-, Feiertags- und Nachtarbeit, wenn sie steuer- und beitragspflichtig sind.</t>
  </si>
  <si>
    <t>Istentgelt ist das im jeweiligen Kalendermonat (Anspruchszeitraum) erzielte beitragspflichtige Bruttoarbeitsentgelt einschließlich der Entgelte für Mehrarbeit. Einmalig gezahlte Arbeitsentgelte bleiben außer Betracht.</t>
  </si>
  <si>
    <t>Klicken sie in die Zelle und wählen sie mit dem Steuerelement ihre Steuerklasse aus.</t>
  </si>
  <si>
    <t>Kurzarbeitergeld 2008</t>
  </si>
  <si>
    <t>Soll-Entgelt (Brutto):</t>
  </si>
  <si>
    <t>Ist-Entgelt (Brutto):</t>
  </si>
  <si>
    <t>Beim Kurzarbeitergeld erfolgt eine Berücksichtigung der Beitragsbemessungsgrenze als rechnerische Größe.</t>
  </si>
  <si>
    <t>Nur die grünen Zellen sind änderbar!</t>
  </si>
  <si>
    <t>© 2007-2008 A.Liebig - www.lohn-info.de</t>
  </si>
  <si>
    <t>Klicken sie in die Zelle und wählen sie mit dem Steuerelement ihren Wert aus. Diese Auswahl ist nur notwendig, wenn das Soll-Entgelt über der jeweiligen Beitragsbemessungsgrenze liegt. Liegt das Soll-Entgelt unter der jeweiligen Beitragsbemessungsgrenze hat die Auswahl keinen Einfluss auf die Berechnung.</t>
  </si>
  <si>
    <t>Soweit Arbeitnehmer keine Beiträge zur Sozialversicherung zu tragen haben (=Geringverdiener; Verdienst unter 325 Euro), gilt eine besondere Tabelle.</t>
  </si>
  <si>
    <t>Kurzarbeitergeld 2009</t>
  </si>
  <si>
    <t>© 2007-2009 A.Liebig - www.lohn-info.de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</si>
</sst>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15">
    <font>
      <sz val="10"/>
      <name val="Arial"/>
      <family val="0"/>
    </font>
    <font>
      <sz val="8"/>
      <name val="Arial"/>
      <family val="0"/>
    </font>
    <font>
      <b/>
      <sz val="10"/>
      <name val="Arial"/>
      <family val="2"/>
    </font>
    <font>
      <sz val="9"/>
      <name val="Arial"/>
      <family val="2"/>
    </font>
    <font>
      <b/>
      <sz val="16"/>
      <name val="Arial"/>
      <family val="2"/>
    </font>
    <font>
      <sz val="16"/>
      <name val="Arial"/>
      <family val="2"/>
    </font>
    <font>
      <u val="single"/>
      <sz val="10"/>
      <color indexed="12"/>
      <name val="Arial"/>
      <family val="0"/>
    </font>
    <font>
      <u val="single"/>
      <sz val="10"/>
      <color indexed="36"/>
      <name val="Arial"/>
      <family val="0"/>
    </font>
    <font>
      <b/>
      <sz val="20"/>
      <name val="Arial"/>
      <family val="2"/>
    </font>
    <font>
      <sz val="8"/>
      <name val="Tahoma"/>
      <family val="0"/>
    </font>
    <font>
      <b/>
      <sz val="8"/>
      <name val="Tahoma"/>
      <family val="0"/>
    </font>
    <font>
      <b/>
      <sz val="10"/>
      <color indexed="17"/>
      <name val="Arial"/>
      <family val="2"/>
    </font>
    <font>
      <u val="single"/>
      <sz val="10"/>
      <name val="Arial"/>
      <family val="0"/>
    </font>
    <font>
      <b/>
      <sz val="10"/>
      <color indexed="10"/>
      <name val="Arial"/>
      <family val="2"/>
    </font>
    <font>
      <b/>
      <sz val="8"/>
      <name val="Arial"/>
      <family val="2"/>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s>
  <borders count="5">
    <border>
      <left/>
      <right/>
      <top/>
      <bottom/>
      <diagonal/>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4">
    <xf numFmtId="0" fontId="0" fillId="0" borderId="0" xfId="0" applyAlignment="1">
      <alignment/>
    </xf>
    <xf numFmtId="4" fontId="0" fillId="0" borderId="1" xfId="0" applyNumberFormat="1" applyBorder="1" applyAlignment="1">
      <alignment/>
    </xf>
    <xf numFmtId="4" fontId="0" fillId="0" borderId="0" xfId="0" applyNumberFormat="1" applyAlignment="1">
      <alignment/>
    </xf>
    <xf numFmtId="4" fontId="2" fillId="2" borderId="2" xfId="0" applyNumberFormat="1" applyFont="1" applyFill="1" applyBorder="1" applyAlignment="1">
      <alignment horizontal="center"/>
    </xf>
    <xf numFmtId="4" fontId="2" fillId="0" borderId="0" xfId="0" applyNumberFormat="1" applyFont="1" applyAlignment="1">
      <alignment horizontal="right"/>
    </xf>
    <xf numFmtId="4" fontId="2" fillId="0" borderId="1" xfId="0" applyNumberFormat="1" applyFont="1" applyBorder="1" applyAlignment="1">
      <alignment horizontal="center"/>
    </xf>
    <xf numFmtId="4" fontId="2" fillId="0" borderId="1" xfId="0" applyNumberFormat="1" applyFont="1" applyBorder="1" applyAlignment="1">
      <alignment horizontal="right"/>
    </xf>
    <xf numFmtId="0" fontId="0" fillId="0" borderId="1" xfId="0" applyNumberFormat="1" applyBorder="1" applyAlignment="1">
      <alignment horizontal="center"/>
    </xf>
    <xf numFmtId="4" fontId="2" fillId="3" borderId="2" xfId="0" applyNumberFormat="1" applyFont="1" applyFill="1" applyBorder="1" applyAlignment="1">
      <alignment horizontal="center"/>
    </xf>
    <xf numFmtId="4" fontId="2" fillId="4" borderId="1" xfId="0" applyNumberFormat="1" applyFont="1" applyFill="1" applyBorder="1" applyAlignment="1" applyProtection="1">
      <alignment horizontal="center"/>
      <protection locked="0"/>
    </xf>
    <xf numFmtId="4" fontId="2" fillId="4" borderId="1" xfId="0" applyNumberFormat="1" applyFont="1" applyFill="1" applyBorder="1" applyAlignment="1" applyProtection="1">
      <alignment horizontal="center" vertical="center"/>
      <protection locked="0"/>
    </xf>
    <xf numFmtId="4" fontId="2" fillId="4" borderId="1" xfId="0" applyNumberFormat="1" applyFont="1" applyFill="1" applyBorder="1" applyAlignment="1" applyProtection="1">
      <alignment vertical="center"/>
      <protection locked="0"/>
    </xf>
    <xf numFmtId="4" fontId="8" fillId="0" borderId="0" xfId="0" applyNumberFormat="1" applyFont="1" applyAlignment="1" applyProtection="1">
      <alignment/>
      <protection/>
    </xf>
    <xf numFmtId="4" fontId="0" fillId="0" borderId="0" xfId="0" applyNumberFormat="1" applyAlignment="1" applyProtection="1">
      <alignment/>
      <protection/>
    </xf>
    <xf numFmtId="0" fontId="0" fillId="0" borderId="0" xfId="0" applyAlignment="1" applyProtection="1">
      <alignment/>
      <protection/>
    </xf>
    <xf numFmtId="4" fontId="0" fillId="0" borderId="0" xfId="0" applyNumberFormat="1" applyFont="1" applyAlignment="1" applyProtection="1">
      <alignment vertical="center"/>
      <protection/>
    </xf>
    <xf numFmtId="4" fontId="0" fillId="0" borderId="0" xfId="0" applyNumberFormat="1" applyFont="1" applyAlignment="1" applyProtection="1">
      <alignment horizontal="center" vertical="center" wrapText="1"/>
      <protection/>
    </xf>
    <xf numFmtId="4" fontId="2" fillId="0" borderId="0" xfId="0" applyNumberFormat="1" applyFont="1" applyAlignment="1" applyProtection="1">
      <alignment horizontal="center" vertical="center" wrapText="1"/>
      <protection/>
    </xf>
    <xf numFmtId="4" fontId="2" fillId="0" borderId="0" xfId="0" applyNumberFormat="1" applyFont="1" applyAlignment="1" applyProtection="1">
      <alignment vertical="center"/>
      <protection/>
    </xf>
    <xf numFmtId="4" fontId="2" fillId="0" borderId="0" xfId="0" applyNumberFormat="1" applyFont="1" applyAlignment="1" applyProtection="1">
      <alignment/>
      <protection/>
    </xf>
    <xf numFmtId="4" fontId="0" fillId="0" borderId="0" xfId="0" applyNumberFormat="1" applyFont="1" applyAlignment="1" applyProtection="1">
      <alignment/>
      <protection/>
    </xf>
    <xf numFmtId="4" fontId="0" fillId="0" borderId="0" xfId="0" applyNumberFormat="1" applyAlignment="1" applyProtection="1">
      <alignment horizontal="center"/>
      <protection/>
    </xf>
    <xf numFmtId="4" fontId="2" fillId="0" borderId="1" xfId="0" applyNumberFormat="1" applyFont="1" applyBorder="1" applyAlignment="1" applyProtection="1">
      <alignment/>
      <protection/>
    </xf>
    <xf numFmtId="4" fontId="2" fillId="0" borderId="0" xfId="0" applyNumberFormat="1" applyFont="1" applyBorder="1" applyAlignment="1" applyProtection="1">
      <alignment horizontal="right"/>
      <protection/>
    </xf>
    <xf numFmtId="0" fontId="0" fillId="0" borderId="0" xfId="0" applyNumberFormat="1" applyBorder="1" applyAlignment="1" applyProtection="1">
      <alignment horizontal="center"/>
      <protection/>
    </xf>
    <xf numFmtId="4" fontId="2" fillId="2" borderId="1" xfId="0" applyNumberFormat="1" applyFont="1" applyFill="1" applyBorder="1" applyAlignment="1" applyProtection="1">
      <alignment/>
      <protection/>
    </xf>
    <xf numFmtId="4" fontId="4" fillId="0" borderId="0" xfId="0" applyNumberFormat="1" applyFont="1" applyAlignment="1" applyProtection="1">
      <alignment/>
      <protection/>
    </xf>
    <xf numFmtId="4" fontId="5" fillId="0" borderId="0" xfId="0" applyNumberFormat="1" applyFont="1" applyAlignment="1" applyProtection="1">
      <alignment/>
      <protection/>
    </xf>
    <xf numFmtId="4" fontId="4" fillId="2" borderId="1" xfId="0" applyNumberFormat="1" applyFont="1" applyFill="1" applyBorder="1" applyAlignment="1" applyProtection="1">
      <alignment/>
      <protection/>
    </xf>
    <xf numFmtId="4" fontId="2" fillId="3" borderId="2" xfId="0" applyNumberFormat="1" applyFont="1" applyFill="1" applyBorder="1" applyAlignment="1" applyProtection="1">
      <alignment horizontal="center"/>
      <protection/>
    </xf>
    <xf numFmtId="4" fontId="2" fillId="2" borderId="2" xfId="0" applyNumberFormat="1" applyFont="1" applyFill="1" applyBorder="1" applyAlignment="1" applyProtection="1">
      <alignment horizontal="center"/>
      <protection/>
    </xf>
    <xf numFmtId="4" fontId="0" fillId="0" borderId="1" xfId="0" applyNumberFormat="1" applyBorder="1" applyAlignment="1" applyProtection="1">
      <alignment/>
      <protection/>
    </xf>
    <xf numFmtId="4" fontId="2" fillId="0" borderId="1" xfId="0" applyNumberFormat="1" applyFont="1" applyBorder="1" applyAlignment="1" applyProtection="1">
      <alignment horizontal="center"/>
      <protection/>
    </xf>
    <xf numFmtId="4" fontId="2" fillId="0" borderId="1" xfId="0" applyNumberFormat="1" applyFont="1" applyBorder="1" applyAlignment="1" applyProtection="1">
      <alignment horizontal="right"/>
      <protection/>
    </xf>
    <xf numFmtId="0" fontId="0" fillId="0" borderId="1" xfId="0" applyNumberFormat="1" applyBorder="1" applyAlignment="1" applyProtection="1">
      <alignment horizontal="center"/>
      <protection/>
    </xf>
    <xf numFmtId="4" fontId="2" fillId="0" borderId="0" xfId="0" applyNumberFormat="1" applyFont="1" applyAlignment="1" applyProtection="1">
      <alignment horizontal="right"/>
      <protection/>
    </xf>
    <xf numFmtId="0" fontId="2" fillId="2" borderId="1" xfId="0" applyNumberFormat="1" applyFont="1" applyFill="1" applyBorder="1" applyAlignment="1" applyProtection="1">
      <alignment horizontal="center"/>
      <protection/>
    </xf>
    <xf numFmtId="4" fontId="11" fillId="0" borderId="0" xfId="0" applyNumberFormat="1" applyFont="1" applyAlignment="1" applyProtection="1">
      <alignment/>
      <protection/>
    </xf>
    <xf numFmtId="4" fontId="12" fillId="0" borderId="0" xfId="18" applyNumberFormat="1" applyFont="1" applyAlignment="1" applyProtection="1">
      <alignment/>
      <protection/>
    </xf>
    <xf numFmtId="4" fontId="13" fillId="0" borderId="0" xfId="0" applyNumberFormat="1" applyFont="1" applyAlignment="1" applyProtection="1">
      <alignment/>
      <protection/>
    </xf>
    <xf numFmtId="0" fontId="0" fillId="0" borderId="1" xfId="0" applyBorder="1" applyAlignment="1">
      <alignment/>
    </xf>
    <xf numFmtId="4" fontId="0" fillId="0" borderId="1" xfId="0" applyNumberFormat="1" applyFill="1" applyBorder="1" applyAlignment="1" applyProtection="1">
      <alignment/>
      <protection/>
    </xf>
    <xf numFmtId="4" fontId="2" fillId="0" borderId="0" xfId="0" applyNumberFormat="1" applyFont="1" applyAlignment="1" applyProtection="1">
      <alignment vertical="center"/>
      <protection/>
    </xf>
    <xf numFmtId="4" fontId="2" fillId="0" borderId="3" xfId="0" applyNumberFormat="1" applyFont="1" applyBorder="1" applyAlignment="1" applyProtection="1">
      <alignment vertical="center"/>
      <protection/>
    </xf>
    <xf numFmtId="4" fontId="0" fillId="0" borderId="4" xfId="0" applyNumberFormat="1" applyBorder="1" applyAlignment="1" applyProtection="1">
      <alignment horizontal="left" vertical="center" wrapText="1" indent="1"/>
      <protection/>
    </xf>
    <xf numFmtId="4" fontId="0" fillId="0" borderId="0" xfId="0" applyNumberFormat="1" applyAlignment="1" applyProtection="1">
      <alignment horizontal="left" vertical="center" wrapText="1" indent="1"/>
      <protection/>
    </xf>
    <xf numFmtId="4" fontId="3" fillId="0" borderId="4" xfId="0" applyNumberFormat="1" applyFont="1" applyBorder="1" applyAlignment="1" applyProtection="1">
      <alignment vertical="center" wrapText="1"/>
      <protection/>
    </xf>
    <xf numFmtId="4" fontId="3" fillId="0" borderId="0" xfId="0" applyNumberFormat="1" applyFont="1" applyAlignment="1" applyProtection="1">
      <alignment vertical="center" wrapText="1"/>
      <protection/>
    </xf>
    <xf numFmtId="3" fontId="2" fillId="3" borderId="1" xfId="0" applyNumberFormat="1" applyFont="1" applyFill="1" applyBorder="1" applyAlignment="1" applyProtection="1">
      <alignment horizontal="center"/>
      <protection/>
    </xf>
    <xf numFmtId="3" fontId="2" fillId="2" borderId="1" xfId="0" applyNumberFormat="1" applyFont="1" applyFill="1" applyBorder="1" applyAlignment="1" applyProtection="1">
      <alignment horizontal="center"/>
      <protection/>
    </xf>
    <xf numFmtId="4" fontId="13" fillId="0" borderId="4" xfId="0" applyNumberFormat="1" applyFont="1" applyBorder="1" applyAlignment="1" applyProtection="1">
      <alignment horizontal="left" vertical="center" wrapText="1" indent="1"/>
      <protection/>
    </xf>
    <xf numFmtId="4" fontId="13" fillId="0" borderId="0" xfId="0" applyNumberFormat="1" applyFont="1" applyAlignment="1" applyProtection="1">
      <alignment horizontal="left" vertical="center" wrapText="1" indent="1"/>
      <protection/>
    </xf>
    <xf numFmtId="3" fontId="2" fillId="3" borderId="1" xfId="0" applyNumberFormat="1" applyFont="1" applyFill="1" applyBorder="1" applyAlignment="1">
      <alignment horizontal="center"/>
    </xf>
    <xf numFmtId="3" fontId="2" fillId="2" borderId="1" xfId="0" applyNumberFormat="1" applyFont="1"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2"/>
  <dimension ref="A1:P293"/>
  <sheetViews>
    <sheetView showGridLines="0" workbookViewId="0" topLeftCell="A1">
      <selection activeCell="C4" sqref="C4"/>
    </sheetView>
  </sheetViews>
  <sheetFormatPr defaultColWidth="11.421875" defaultRowHeight="12.75"/>
  <cols>
    <col min="1" max="2" width="12.57421875" style="13" customWidth="1"/>
    <col min="3" max="3" width="15.7109375" style="13" customWidth="1"/>
    <col min="4" max="4" width="28.421875" style="13" customWidth="1"/>
    <col min="5" max="9" width="10.57421875" style="13" customWidth="1"/>
    <col min="10" max="10" width="14.57421875" style="13" customWidth="1"/>
    <col min="11" max="11" width="6.7109375" style="13" customWidth="1"/>
    <col min="12" max="12" width="11.421875" style="13" customWidth="1"/>
    <col min="13" max="16384" width="11.421875" style="14" customWidth="1"/>
  </cols>
  <sheetData>
    <row r="1" spans="1:5" ht="26.25">
      <c r="A1" s="12" t="s">
        <v>21</v>
      </c>
      <c r="E1" s="37" t="s">
        <v>25</v>
      </c>
    </row>
    <row r="2" spans="1:10" ht="12.75" customHeight="1">
      <c r="A2" s="15" t="s">
        <v>28</v>
      </c>
      <c r="B2" s="15"/>
      <c r="C2" s="15"/>
      <c r="D2" s="15"/>
      <c r="E2" s="15"/>
      <c r="F2" s="15"/>
      <c r="G2" s="15"/>
      <c r="H2" s="15"/>
      <c r="I2" s="15"/>
      <c r="J2" s="15"/>
    </row>
    <row r="3" spans="1:4" ht="12.75">
      <c r="A3" s="16"/>
      <c r="B3" s="17"/>
      <c r="C3" s="16"/>
      <c r="D3" s="17"/>
    </row>
    <row r="4" spans="1:10" ht="94.5" customHeight="1">
      <c r="A4" s="18" t="s">
        <v>22</v>
      </c>
      <c r="B4" s="18"/>
      <c r="C4" s="11">
        <v>2500</v>
      </c>
      <c r="D4" s="46" t="s">
        <v>18</v>
      </c>
      <c r="E4" s="47"/>
      <c r="F4" s="47"/>
      <c r="G4" s="47"/>
      <c r="H4" s="47"/>
      <c r="I4" s="47"/>
      <c r="J4" s="47"/>
    </row>
    <row r="5" spans="1:10" ht="38.25" customHeight="1">
      <c r="A5" s="18" t="s">
        <v>23</v>
      </c>
      <c r="B5" s="18"/>
      <c r="C5" s="11">
        <v>1250</v>
      </c>
      <c r="D5" s="46" t="s">
        <v>19</v>
      </c>
      <c r="E5" s="47"/>
      <c r="F5" s="47"/>
      <c r="G5" s="47"/>
      <c r="H5" s="47"/>
      <c r="I5" s="47"/>
      <c r="J5" s="47"/>
    </row>
    <row r="6" spans="1:4" ht="12.75">
      <c r="A6" s="19" t="s">
        <v>6</v>
      </c>
      <c r="B6" s="19"/>
      <c r="C6" s="9" t="s">
        <v>2</v>
      </c>
      <c r="D6" s="20" t="s">
        <v>20</v>
      </c>
    </row>
    <row r="7" spans="1:10" ht="63.75" customHeight="1">
      <c r="A7" s="42" t="s">
        <v>12</v>
      </c>
      <c r="B7" s="43"/>
      <c r="C7" s="10" t="s">
        <v>7</v>
      </c>
      <c r="D7" s="46" t="s">
        <v>15</v>
      </c>
      <c r="E7" s="47"/>
      <c r="F7" s="47"/>
      <c r="G7" s="47"/>
      <c r="H7" s="47"/>
      <c r="I7" s="47"/>
      <c r="J7" s="47"/>
    </row>
    <row r="8" spans="1:10" ht="38.25" customHeight="1">
      <c r="A8" s="19" t="s">
        <v>11</v>
      </c>
      <c r="C8" s="10" t="s">
        <v>9</v>
      </c>
      <c r="D8" s="46" t="s">
        <v>27</v>
      </c>
      <c r="E8" s="47"/>
      <c r="F8" s="47"/>
      <c r="G8" s="47"/>
      <c r="H8" s="47"/>
      <c r="I8" s="47"/>
      <c r="J8" s="47"/>
    </row>
    <row r="9" ht="12.75"/>
    <row r="10" spans="1:10" ht="12.75" customHeight="1">
      <c r="A10" s="19" t="s">
        <v>13</v>
      </c>
      <c r="C10" s="21"/>
      <c r="D10" s="22">
        <v>5300</v>
      </c>
      <c r="E10" s="44" t="s">
        <v>24</v>
      </c>
      <c r="F10" s="45"/>
      <c r="G10" s="45"/>
      <c r="H10" s="45"/>
      <c r="I10" s="45"/>
      <c r="J10" s="45"/>
    </row>
    <row r="11" spans="1:10" ht="12.75">
      <c r="A11" s="19" t="s">
        <v>14</v>
      </c>
      <c r="D11" s="22">
        <v>4500</v>
      </c>
      <c r="E11" s="44"/>
      <c r="F11" s="45"/>
      <c r="G11" s="45"/>
      <c r="H11" s="45"/>
      <c r="I11" s="45"/>
      <c r="J11" s="45"/>
    </row>
    <row r="12" spans="1:10" ht="12.75">
      <c r="A12" s="19"/>
      <c r="F12" s="14"/>
      <c r="H12" s="23"/>
      <c r="I12" s="24"/>
      <c r="J12" s="24"/>
    </row>
    <row r="13" spans="1:10" ht="12.75">
      <c r="A13" s="19" t="s">
        <v>16</v>
      </c>
      <c r="D13" s="25">
        <f>IF(C4&lt;=325,"Gilt nicht für Geringverdiener!",IF(C5&gt;=C4,"",VLOOKUP(IF(AND(C8="ja",C4&gt;D11),D11,C4),A28:L293,O36)))</f>
        <v>1232.02</v>
      </c>
      <c r="E13" s="39">
        <f>IF(C4&lt;C5,"Soll-Entgelt muss größer als Ist-Entgelt sein","")</f>
      </c>
      <c r="H13" s="23"/>
      <c r="I13" s="24"/>
      <c r="J13" s="24"/>
    </row>
    <row r="14" spans="1:10" ht="12.75">
      <c r="A14" s="19" t="s">
        <v>17</v>
      </c>
      <c r="D14" s="25">
        <f>IF(OR(C5&gt;=D10,AND(C8="ja",C5&gt;=D11)),"",IF(C5&gt;=C4,"",VLOOKUP(C5,A28:L293,O36)))</f>
        <v>666.92</v>
      </c>
      <c r="E14" s="39">
        <f>IF(C4=C5,"Kein Ausfall, da Soll-Entgelt = Ist-Entgelt","")</f>
      </c>
      <c r="H14" s="23"/>
      <c r="I14" s="24"/>
      <c r="J14" s="24"/>
    </row>
    <row r="15" spans="8:10" ht="12.75">
      <c r="H15" s="23"/>
      <c r="I15" s="24"/>
      <c r="J15" s="24"/>
    </row>
    <row r="16" spans="1:12" ht="25.5" customHeight="1">
      <c r="A16" s="26" t="s">
        <v>10</v>
      </c>
      <c r="B16" s="27"/>
      <c r="C16" s="27"/>
      <c r="D16" s="28">
        <f>IF(OR(D13="",D14=""),"",D13-D14)</f>
        <v>565.1</v>
      </c>
      <c r="E16" s="50">
        <f>IF(AND(C8="nein",C4&gt;D10),"Beitragsbemessungsgrenze Rentenversicherung alte Bundesländer berücksichtigt!",IF(AND(C8="ja",C4&gt;D11),"Beitragsbemessungsgrenze Rentenversicherung neue Bundesländer berücksichtigt!",""))</f>
      </c>
      <c r="F16" s="51"/>
      <c r="G16" s="51"/>
      <c r="H16" s="51"/>
      <c r="I16" s="51"/>
      <c r="J16" s="51"/>
      <c r="K16" s="2"/>
      <c r="L16" s="2"/>
    </row>
    <row r="17" spans="1:10" ht="12.75">
      <c r="A17" s="19"/>
      <c r="H17" s="23"/>
      <c r="I17" s="24"/>
      <c r="J17" s="24"/>
    </row>
    <row r="18" spans="1:10" ht="12.75">
      <c r="A18" s="38" t="s">
        <v>26</v>
      </c>
      <c r="H18" s="23"/>
      <c r="I18" s="24"/>
      <c r="J18" s="24"/>
    </row>
    <row r="19" spans="8:10" ht="12.75">
      <c r="H19" s="23"/>
      <c r="I19" s="24"/>
      <c r="J19" s="24"/>
    </row>
    <row r="20" spans="1:10" ht="12.75">
      <c r="A20" s="19"/>
      <c r="H20" s="23"/>
      <c r="I20" s="24"/>
      <c r="J20" s="24"/>
    </row>
    <row r="21" spans="1:10" ht="12.75">
      <c r="A21" s="19"/>
      <c r="H21" s="23"/>
      <c r="I21" s="24"/>
      <c r="J21" s="24"/>
    </row>
    <row r="22" spans="1:10" ht="12.75">
      <c r="A22" s="19"/>
      <c r="H22" s="23"/>
      <c r="I22" s="24"/>
      <c r="J22" s="24"/>
    </row>
    <row r="23" spans="1:10" ht="12.75">
      <c r="A23" s="19"/>
      <c r="H23" s="23"/>
      <c r="I23" s="24"/>
      <c r="J23" s="24"/>
    </row>
    <row r="24" spans="1:10" ht="12.75">
      <c r="A24" s="19"/>
      <c r="H24" s="23"/>
      <c r="I24" s="24"/>
      <c r="J24" s="24"/>
    </row>
    <row r="25" ht="12.75" hidden="1"/>
    <row r="26" spans="3:12" ht="12.75" hidden="1">
      <c r="C26" s="48">
        <v>1</v>
      </c>
      <c r="D26" s="48"/>
      <c r="E26" s="48"/>
      <c r="F26" s="48"/>
      <c r="G26" s="48"/>
      <c r="H26" s="49">
        <v>2</v>
      </c>
      <c r="I26" s="49"/>
      <c r="J26" s="49"/>
      <c r="K26" s="49"/>
      <c r="L26" s="49"/>
    </row>
    <row r="27" spans="3:12" ht="12.75" hidden="1">
      <c r="C27" s="29" t="s">
        <v>5</v>
      </c>
      <c r="D27" s="29" t="s">
        <v>1</v>
      </c>
      <c r="E27" s="29" t="s">
        <v>2</v>
      </c>
      <c r="F27" s="29" t="s">
        <v>3</v>
      </c>
      <c r="G27" s="29" t="s">
        <v>4</v>
      </c>
      <c r="H27" s="30" t="s">
        <v>5</v>
      </c>
      <c r="I27" s="30" t="s">
        <v>1</v>
      </c>
      <c r="J27" s="30" t="s">
        <v>2</v>
      </c>
      <c r="K27" s="30" t="s">
        <v>3</v>
      </c>
      <c r="L27" s="30" t="s">
        <v>4</v>
      </c>
    </row>
    <row r="28" spans="1:12" ht="12.75" hidden="1">
      <c r="A28" s="41">
        <v>0</v>
      </c>
      <c r="B28" s="41">
        <v>9.99</v>
      </c>
      <c r="C28" s="31">
        <v>0</v>
      </c>
      <c r="D28" s="31">
        <v>0</v>
      </c>
      <c r="E28" s="31">
        <v>0</v>
      </c>
      <c r="F28" s="31">
        <v>0</v>
      </c>
      <c r="G28" s="31">
        <v>0</v>
      </c>
      <c r="H28" s="31">
        <v>0</v>
      </c>
      <c r="I28" s="31">
        <v>0</v>
      </c>
      <c r="J28" s="31">
        <v>0</v>
      </c>
      <c r="K28" s="31">
        <v>0</v>
      </c>
      <c r="L28" s="31">
        <v>0</v>
      </c>
    </row>
    <row r="29" spans="1:16" ht="12.75" hidden="1">
      <c r="A29" s="31">
        <v>10</v>
      </c>
      <c r="B29" s="31">
        <v>29.99</v>
      </c>
      <c r="C29" s="31">
        <v>10.59</v>
      </c>
      <c r="D29" s="31">
        <v>10.59</v>
      </c>
      <c r="E29" s="31">
        <v>10.59</v>
      </c>
      <c r="F29" s="31">
        <v>10.59</v>
      </c>
      <c r="G29" s="31">
        <v>8.58</v>
      </c>
      <c r="H29" s="31">
        <v>9.48</v>
      </c>
      <c r="I29" s="31">
        <v>9.48</v>
      </c>
      <c r="J29" s="31">
        <v>9.48</v>
      </c>
      <c r="K29" s="31">
        <v>9.48</v>
      </c>
      <c r="L29" s="31">
        <v>7.68</v>
      </c>
      <c r="N29" s="31"/>
      <c r="O29" s="32" t="s">
        <v>7</v>
      </c>
      <c r="P29" s="32" t="s">
        <v>9</v>
      </c>
    </row>
    <row r="30" spans="1:16" ht="12.75" hidden="1">
      <c r="A30" s="31">
        <v>30</v>
      </c>
      <c r="B30" s="31">
        <v>49.99</v>
      </c>
      <c r="C30" s="31">
        <v>21.17</v>
      </c>
      <c r="D30" s="31">
        <v>21.17</v>
      </c>
      <c r="E30" s="31">
        <v>21.17</v>
      </c>
      <c r="F30" s="31">
        <v>21.17</v>
      </c>
      <c r="G30" s="31">
        <v>17.15</v>
      </c>
      <c r="H30" s="31">
        <v>18.96</v>
      </c>
      <c r="I30" s="31">
        <v>18.96</v>
      </c>
      <c r="J30" s="31">
        <v>18.96</v>
      </c>
      <c r="K30" s="31">
        <v>18.96</v>
      </c>
      <c r="L30" s="31">
        <v>15.36</v>
      </c>
      <c r="N30" s="33" t="s">
        <v>5</v>
      </c>
      <c r="O30" s="34">
        <v>3</v>
      </c>
      <c r="P30" s="34">
        <v>8</v>
      </c>
    </row>
    <row r="31" spans="1:16" ht="12.75" hidden="1">
      <c r="A31" s="31">
        <v>50</v>
      </c>
      <c r="B31" s="31">
        <v>69.99</v>
      </c>
      <c r="C31" s="31">
        <v>31.76</v>
      </c>
      <c r="D31" s="31">
        <v>31.76</v>
      </c>
      <c r="E31" s="31">
        <v>31.76</v>
      </c>
      <c r="F31" s="31">
        <v>31.76</v>
      </c>
      <c r="G31" s="31">
        <v>25.73</v>
      </c>
      <c r="H31" s="31">
        <v>28.44</v>
      </c>
      <c r="I31" s="31">
        <v>28.44</v>
      </c>
      <c r="J31" s="31">
        <v>28.44</v>
      </c>
      <c r="K31" s="31">
        <v>28.44</v>
      </c>
      <c r="L31" s="31">
        <v>23.04</v>
      </c>
      <c r="N31" s="33" t="s">
        <v>1</v>
      </c>
      <c r="O31" s="34">
        <v>4</v>
      </c>
      <c r="P31" s="34">
        <v>9</v>
      </c>
    </row>
    <row r="32" spans="1:16" ht="12.75" hidden="1">
      <c r="A32" s="31">
        <v>70</v>
      </c>
      <c r="B32" s="31">
        <v>89.99</v>
      </c>
      <c r="C32" s="31">
        <v>42.34</v>
      </c>
      <c r="D32" s="31">
        <v>42.34</v>
      </c>
      <c r="E32" s="31">
        <v>42.34</v>
      </c>
      <c r="F32" s="31">
        <v>42.01</v>
      </c>
      <c r="G32" s="31">
        <v>34.3</v>
      </c>
      <c r="H32" s="31">
        <v>37.92</v>
      </c>
      <c r="I32" s="31">
        <v>37.92</v>
      </c>
      <c r="J32" s="31">
        <v>37.92</v>
      </c>
      <c r="K32" s="31">
        <v>37.62</v>
      </c>
      <c r="L32" s="31">
        <v>30.72</v>
      </c>
      <c r="N32" s="33" t="s">
        <v>2</v>
      </c>
      <c r="O32" s="34">
        <v>5</v>
      </c>
      <c r="P32" s="34">
        <v>10</v>
      </c>
    </row>
    <row r="33" spans="1:16" ht="12.75" hidden="1">
      <c r="A33" s="31">
        <v>90</v>
      </c>
      <c r="B33" s="31">
        <v>109.99</v>
      </c>
      <c r="C33" s="31">
        <v>52.93</v>
      </c>
      <c r="D33" s="31">
        <v>52.93</v>
      </c>
      <c r="E33" s="31">
        <v>52.93</v>
      </c>
      <c r="F33" s="31">
        <v>50.59</v>
      </c>
      <c r="G33" s="31">
        <v>42.88</v>
      </c>
      <c r="H33" s="31">
        <v>47.4</v>
      </c>
      <c r="I33" s="31">
        <v>47.4</v>
      </c>
      <c r="J33" s="31">
        <v>47.4</v>
      </c>
      <c r="K33" s="31">
        <v>45.3</v>
      </c>
      <c r="L33" s="31">
        <v>38.4</v>
      </c>
      <c r="N33" s="33" t="s">
        <v>3</v>
      </c>
      <c r="O33" s="34">
        <v>6</v>
      </c>
      <c r="P33" s="34">
        <v>11</v>
      </c>
    </row>
    <row r="34" spans="1:16" ht="12.75" hidden="1">
      <c r="A34" s="31">
        <v>110</v>
      </c>
      <c r="B34" s="31">
        <v>129.99</v>
      </c>
      <c r="C34" s="31">
        <v>63.52</v>
      </c>
      <c r="D34" s="31">
        <v>63.52</v>
      </c>
      <c r="E34" s="31">
        <v>63.52</v>
      </c>
      <c r="F34" s="31">
        <v>59.16</v>
      </c>
      <c r="G34" s="31">
        <v>51.46</v>
      </c>
      <c r="H34" s="31">
        <v>56.88</v>
      </c>
      <c r="I34" s="31">
        <v>56.88</v>
      </c>
      <c r="J34" s="31">
        <v>56.88</v>
      </c>
      <c r="K34" s="31">
        <v>52.98</v>
      </c>
      <c r="L34" s="31">
        <v>46.08</v>
      </c>
      <c r="N34" s="33" t="s">
        <v>4</v>
      </c>
      <c r="O34" s="34">
        <v>7</v>
      </c>
      <c r="P34" s="34">
        <v>12</v>
      </c>
    </row>
    <row r="35" spans="1:12" ht="12.75" hidden="1">
      <c r="A35" s="31">
        <v>130</v>
      </c>
      <c r="B35" s="31">
        <v>149.99</v>
      </c>
      <c r="C35" s="31">
        <v>74.1</v>
      </c>
      <c r="D35" s="31">
        <v>74.1</v>
      </c>
      <c r="E35" s="31">
        <v>74.1</v>
      </c>
      <c r="F35" s="31">
        <v>67.74</v>
      </c>
      <c r="G35" s="31">
        <v>60.03</v>
      </c>
      <c r="H35" s="31">
        <v>66.36</v>
      </c>
      <c r="I35" s="31">
        <v>66.36</v>
      </c>
      <c r="J35" s="31">
        <v>66.36</v>
      </c>
      <c r="K35" s="31">
        <v>60.66</v>
      </c>
      <c r="L35" s="31">
        <v>53.76</v>
      </c>
    </row>
    <row r="36" spans="1:15" ht="12.75" hidden="1">
      <c r="A36" s="31">
        <v>150</v>
      </c>
      <c r="B36" s="31">
        <v>169.99</v>
      </c>
      <c r="C36" s="31">
        <v>84.69</v>
      </c>
      <c r="D36" s="31">
        <v>84.69</v>
      </c>
      <c r="E36" s="31">
        <v>84.69</v>
      </c>
      <c r="F36" s="31">
        <v>76.31</v>
      </c>
      <c r="G36" s="31">
        <v>68.61</v>
      </c>
      <c r="H36" s="31">
        <v>75.84</v>
      </c>
      <c r="I36" s="31">
        <v>75.84</v>
      </c>
      <c r="J36" s="31">
        <v>75.84</v>
      </c>
      <c r="K36" s="31">
        <v>68.34</v>
      </c>
      <c r="L36" s="31">
        <v>61.44</v>
      </c>
      <c r="N36" s="35" t="s">
        <v>8</v>
      </c>
      <c r="O36" s="36">
        <f>VLOOKUP(C6,N30:P34,IF(C7="ja",2,3))</f>
        <v>5</v>
      </c>
    </row>
    <row r="37" spans="1:12" ht="12.75" hidden="1">
      <c r="A37" s="31">
        <v>170</v>
      </c>
      <c r="B37" s="31">
        <v>189.99</v>
      </c>
      <c r="C37" s="31">
        <v>95.27</v>
      </c>
      <c r="D37" s="31">
        <v>95.27</v>
      </c>
      <c r="E37" s="31">
        <v>95.27</v>
      </c>
      <c r="F37" s="31">
        <v>84.89</v>
      </c>
      <c r="G37" s="31">
        <v>77.18</v>
      </c>
      <c r="H37" s="31">
        <v>85.32</v>
      </c>
      <c r="I37" s="31">
        <v>85.32</v>
      </c>
      <c r="J37" s="31">
        <v>85.32</v>
      </c>
      <c r="K37" s="31">
        <v>76.02</v>
      </c>
      <c r="L37" s="31">
        <v>69.12</v>
      </c>
    </row>
    <row r="38" spans="1:12" ht="12.75" hidden="1">
      <c r="A38" s="31">
        <v>190</v>
      </c>
      <c r="B38" s="31">
        <v>209.99</v>
      </c>
      <c r="C38" s="31">
        <v>105.86</v>
      </c>
      <c r="D38" s="31">
        <v>105.86</v>
      </c>
      <c r="E38" s="31">
        <v>105.86</v>
      </c>
      <c r="F38" s="31">
        <v>93.47</v>
      </c>
      <c r="G38" s="31">
        <v>85.76</v>
      </c>
      <c r="H38" s="31">
        <v>94.8</v>
      </c>
      <c r="I38" s="31">
        <v>94.8</v>
      </c>
      <c r="J38" s="31">
        <v>94.8</v>
      </c>
      <c r="K38" s="31">
        <v>83.7</v>
      </c>
      <c r="L38" s="31">
        <v>76.8</v>
      </c>
    </row>
    <row r="39" spans="1:12" ht="12.75" hidden="1">
      <c r="A39" s="31">
        <v>210</v>
      </c>
      <c r="B39" s="31">
        <v>229.99</v>
      </c>
      <c r="C39" s="31">
        <v>116.45</v>
      </c>
      <c r="D39" s="31">
        <v>116.45</v>
      </c>
      <c r="E39" s="31">
        <v>116.45</v>
      </c>
      <c r="F39" s="31">
        <v>102.04</v>
      </c>
      <c r="G39" s="31">
        <v>94.34</v>
      </c>
      <c r="H39" s="31">
        <v>104.28</v>
      </c>
      <c r="I39" s="31">
        <v>104.28</v>
      </c>
      <c r="J39" s="31">
        <v>104.28</v>
      </c>
      <c r="K39" s="31">
        <v>91.38</v>
      </c>
      <c r="L39" s="31">
        <v>84.48</v>
      </c>
    </row>
    <row r="40" spans="1:12" ht="12.75" hidden="1">
      <c r="A40" s="31">
        <v>230</v>
      </c>
      <c r="B40" s="31">
        <v>249.99</v>
      </c>
      <c r="C40" s="31">
        <v>127.03</v>
      </c>
      <c r="D40" s="31">
        <v>127.03</v>
      </c>
      <c r="E40" s="31">
        <v>127.03</v>
      </c>
      <c r="F40" s="31">
        <v>110.62</v>
      </c>
      <c r="G40" s="31">
        <v>102.91</v>
      </c>
      <c r="H40" s="31">
        <v>113.76</v>
      </c>
      <c r="I40" s="31">
        <v>113.76</v>
      </c>
      <c r="J40" s="31">
        <v>113.76</v>
      </c>
      <c r="K40" s="31">
        <v>99.06</v>
      </c>
      <c r="L40" s="31">
        <v>92.16</v>
      </c>
    </row>
    <row r="41" spans="1:12" ht="12.75" hidden="1">
      <c r="A41" s="31">
        <v>250</v>
      </c>
      <c r="B41" s="31">
        <v>269.99</v>
      </c>
      <c r="C41" s="31">
        <v>137.62</v>
      </c>
      <c r="D41" s="31">
        <v>137.62</v>
      </c>
      <c r="E41" s="31">
        <v>137.62</v>
      </c>
      <c r="F41" s="31">
        <v>119.19</v>
      </c>
      <c r="G41" s="31">
        <v>111.49</v>
      </c>
      <c r="H41" s="31">
        <v>123.24</v>
      </c>
      <c r="I41" s="31">
        <v>123.24</v>
      </c>
      <c r="J41" s="31">
        <v>123.24</v>
      </c>
      <c r="K41" s="31">
        <v>106.74</v>
      </c>
      <c r="L41" s="31">
        <v>99.84</v>
      </c>
    </row>
    <row r="42" spans="1:12" ht="12.75" hidden="1">
      <c r="A42" s="31">
        <v>270</v>
      </c>
      <c r="B42" s="31">
        <v>289.99</v>
      </c>
      <c r="C42" s="31">
        <v>148.2</v>
      </c>
      <c r="D42" s="31">
        <v>148.2</v>
      </c>
      <c r="E42" s="31">
        <v>148.2</v>
      </c>
      <c r="F42" s="31">
        <v>127.77</v>
      </c>
      <c r="G42" s="31">
        <v>120.06</v>
      </c>
      <c r="H42" s="31">
        <v>132.72</v>
      </c>
      <c r="I42" s="31">
        <v>132.72</v>
      </c>
      <c r="J42" s="31">
        <v>132.72</v>
      </c>
      <c r="K42" s="31">
        <v>114.42</v>
      </c>
      <c r="L42" s="31">
        <v>107.52</v>
      </c>
    </row>
    <row r="43" spans="1:12" ht="12.75" hidden="1">
      <c r="A43" s="31">
        <v>290</v>
      </c>
      <c r="B43" s="31">
        <v>309.99</v>
      </c>
      <c r="C43" s="31">
        <v>158.79</v>
      </c>
      <c r="D43" s="31">
        <v>158.79</v>
      </c>
      <c r="E43" s="31">
        <v>158.79</v>
      </c>
      <c r="F43" s="31">
        <v>136.35</v>
      </c>
      <c r="G43" s="31">
        <v>128.64</v>
      </c>
      <c r="H43" s="31">
        <v>142.2</v>
      </c>
      <c r="I43" s="31">
        <v>142.2</v>
      </c>
      <c r="J43" s="31">
        <v>142.2</v>
      </c>
      <c r="K43" s="31">
        <v>122.1</v>
      </c>
      <c r="L43" s="31">
        <v>115.2</v>
      </c>
    </row>
    <row r="44" spans="1:12" ht="12.75" hidden="1">
      <c r="A44" s="31">
        <v>310</v>
      </c>
      <c r="B44" s="31">
        <v>329.99</v>
      </c>
      <c r="C44" s="31">
        <v>169.38</v>
      </c>
      <c r="D44" s="31">
        <v>169.38</v>
      </c>
      <c r="E44" s="31">
        <v>169.38</v>
      </c>
      <c r="F44" s="31">
        <v>144.92</v>
      </c>
      <c r="G44" s="31">
        <v>137.22</v>
      </c>
      <c r="H44" s="31">
        <v>151.68</v>
      </c>
      <c r="I44" s="31">
        <v>151.68</v>
      </c>
      <c r="J44" s="31">
        <v>151.68</v>
      </c>
      <c r="K44" s="31">
        <v>129.78</v>
      </c>
      <c r="L44" s="31">
        <v>122.88</v>
      </c>
    </row>
    <row r="45" spans="1:12" ht="12.75" hidden="1">
      <c r="A45" s="31">
        <v>330</v>
      </c>
      <c r="B45" s="31">
        <v>349.99</v>
      </c>
      <c r="C45" s="31">
        <v>179.96</v>
      </c>
      <c r="D45" s="31">
        <v>179.96</v>
      </c>
      <c r="E45" s="31">
        <v>179.96</v>
      </c>
      <c r="F45" s="31">
        <v>153.5</v>
      </c>
      <c r="G45" s="31">
        <v>145.79</v>
      </c>
      <c r="H45" s="31">
        <v>161.16</v>
      </c>
      <c r="I45" s="31">
        <v>161.16</v>
      </c>
      <c r="J45" s="31">
        <v>161.16</v>
      </c>
      <c r="K45" s="31">
        <v>137.46</v>
      </c>
      <c r="L45" s="31">
        <v>130.56</v>
      </c>
    </row>
    <row r="46" spans="1:12" ht="12.75" hidden="1">
      <c r="A46" s="31">
        <v>350</v>
      </c>
      <c r="B46" s="31">
        <v>369.99</v>
      </c>
      <c r="C46" s="31">
        <v>190.55</v>
      </c>
      <c r="D46" s="31">
        <v>190.55</v>
      </c>
      <c r="E46" s="31">
        <v>190.55</v>
      </c>
      <c r="F46" s="31">
        <v>162.07</v>
      </c>
      <c r="G46" s="31">
        <v>154.37</v>
      </c>
      <c r="H46" s="31">
        <v>170.64</v>
      </c>
      <c r="I46" s="31">
        <v>170.64</v>
      </c>
      <c r="J46" s="31">
        <v>170.64</v>
      </c>
      <c r="K46" s="31">
        <v>145.14</v>
      </c>
      <c r="L46" s="31">
        <v>138.24</v>
      </c>
    </row>
    <row r="47" spans="1:12" ht="12.75" hidden="1">
      <c r="A47" s="31">
        <v>370</v>
      </c>
      <c r="B47" s="31">
        <v>389.99</v>
      </c>
      <c r="C47" s="31">
        <v>201.13</v>
      </c>
      <c r="D47" s="31">
        <v>201.13</v>
      </c>
      <c r="E47" s="31">
        <v>201.13</v>
      </c>
      <c r="F47" s="31">
        <v>170.65</v>
      </c>
      <c r="G47" s="31">
        <v>162.94</v>
      </c>
      <c r="H47" s="31">
        <v>180.12</v>
      </c>
      <c r="I47" s="31">
        <v>180.12</v>
      </c>
      <c r="J47" s="31">
        <v>180.12</v>
      </c>
      <c r="K47" s="31">
        <v>152.82</v>
      </c>
      <c r="L47" s="31">
        <v>145.92</v>
      </c>
    </row>
    <row r="48" spans="1:12" ht="12.75" hidden="1">
      <c r="A48" s="31">
        <v>390</v>
      </c>
      <c r="B48" s="31">
        <v>409.99</v>
      </c>
      <c r="C48" s="31">
        <v>211.72</v>
      </c>
      <c r="D48" s="31">
        <v>211.72</v>
      </c>
      <c r="E48" s="31">
        <v>211.72</v>
      </c>
      <c r="F48" s="31">
        <v>179.23</v>
      </c>
      <c r="G48" s="31">
        <v>171.52</v>
      </c>
      <c r="H48" s="31">
        <v>189.6</v>
      </c>
      <c r="I48" s="31">
        <v>189.6</v>
      </c>
      <c r="J48" s="31">
        <v>189.6</v>
      </c>
      <c r="K48" s="31">
        <v>160.5</v>
      </c>
      <c r="L48" s="31">
        <v>153.6</v>
      </c>
    </row>
    <row r="49" spans="1:12" ht="12.75" hidden="1">
      <c r="A49" s="31">
        <v>410</v>
      </c>
      <c r="B49" s="31">
        <v>429.99</v>
      </c>
      <c r="C49" s="31">
        <v>222.31</v>
      </c>
      <c r="D49" s="31">
        <v>222.31</v>
      </c>
      <c r="E49" s="31">
        <v>222.31</v>
      </c>
      <c r="F49" s="31">
        <v>187.8</v>
      </c>
      <c r="G49" s="31">
        <v>180.1</v>
      </c>
      <c r="H49" s="31">
        <v>199.08</v>
      </c>
      <c r="I49" s="31">
        <v>199.08</v>
      </c>
      <c r="J49" s="31">
        <v>199.08</v>
      </c>
      <c r="K49" s="31">
        <v>168.18</v>
      </c>
      <c r="L49" s="31">
        <v>161.28</v>
      </c>
    </row>
    <row r="50" spans="1:12" ht="12.75" hidden="1">
      <c r="A50" s="31">
        <v>430</v>
      </c>
      <c r="B50" s="31">
        <v>449.99</v>
      </c>
      <c r="C50" s="31">
        <v>232.89</v>
      </c>
      <c r="D50" s="31">
        <v>232.89</v>
      </c>
      <c r="E50" s="31">
        <v>232.89</v>
      </c>
      <c r="F50" s="31">
        <v>196.38</v>
      </c>
      <c r="G50" s="31">
        <v>188.67</v>
      </c>
      <c r="H50" s="31">
        <v>208.56</v>
      </c>
      <c r="I50" s="31">
        <v>208.56</v>
      </c>
      <c r="J50" s="31">
        <v>208.56</v>
      </c>
      <c r="K50" s="31">
        <v>175.86</v>
      </c>
      <c r="L50" s="31">
        <v>168.96</v>
      </c>
    </row>
    <row r="51" spans="1:12" ht="12.75" hidden="1">
      <c r="A51" s="31">
        <v>450</v>
      </c>
      <c r="B51" s="31">
        <v>469.99</v>
      </c>
      <c r="C51" s="31">
        <v>243.48</v>
      </c>
      <c r="D51" s="31">
        <v>243.48</v>
      </c>
      <c r="E51" s="31">
        <v>243.48</v>
      </c>
      <c r="F51" s="31">
        <v>204.95</v>
      </c>
      <c r="G51" s="31">
        <v>197.25</v>
      </c>
      <c r="H51" s="31">
        <v>218.04</v>
      </c>
      <c r="I51" s="31">
        <v>218.04</v>
      </c>
      <c r="J51" s="31">
        <v>218.04</v>
      </c>
      <c r="K51" s="31">
        <v>183.54</v>
      </c>
      <c r="L51" s="31">
        <v>176.64</v>
      </c>
    </row>
    <row r="52" spans="1:12" ht="12.75" hidden="1">
      <c r="A52" s="31">
        <v>470</v>
      </c>
      <c r="B52" s="31">
        <v>489.99</v>
      </c>
      <c r="C52" s="31">
        <v>254.06</v>
      </c>
      <c r="D52" s="31">
        <v>254.06</v>
      </c>
      <c r="E52" s="31">
        <v>254.06</v>
      </c>
      <c r="F52" s="31">
        <v>213.53</v>
      </c>
      <c r="G52" s="31">
        <v>205.82</v>
      </c>
      <c r="H52" s="31">
        <v>227.52</v>
      </c>
      <c r="I52" s="31">
        <v>227.52</v>
      </c>
      <c r="J52" s="31">
        <v>227.52</v>
      </c>
      <c r="K52" s="31">
        <v>191.22</v>
      </c>
      <c r="L52" s="31">
        <v>184.32</v>
      </c>
    </row>
    <row r="53" spans="1:12" ht="12.75" hidden="1">
      <c r="A53" s="31">
        <v>490</v>
      </c>
      <c r="B53" s="31">
        <v>509.99</v>
      </c>
      <c r="C53" s="31">
        <v>264.65</v>
      </c>
      <c r="D53" s="31">
        <v>264.65</v>
      </c>
      <c r="E53" s="31">
        <v>264.65</v>
      </c>
      <c r="F53" s="31">
        <v>222.11</v>
      </c>
      <c r="G53" s="31">
        <v>214.4</v>
      </c>
      <c r="H53" s="31">
        <v>237</v>
      </c>
      <c r="I53" s="31">
        <v>237</v>
      </c>
      <c r="J53" s="31">
        <v>237</v>
      </c>
      <c r="K53" s="31">
        <v>198.9</v>
      </c>
      <c r="L53" s="31">
        <v>192</v>
      </c>
    </row>
    <row r="54" spans="1:12" ht="12.75" hidden="1">
      <c r="A54" s="31">
        <v>510</v>
      </c>
      <c r="B54" s="31">
        <v>529.99</v>
      </c>
      <c r="C54" s="31">
        <v>275.24</v>
      </c>
      <c r="D54" s="31">
        <v>275.24</v>
      </c>
      <c r="E54" s="31">
        <v>275.24</v>
      </c>
      <c r="F54" s="31">
        <v>230.68</v>
      </c>
      <c r="G54" s="31">
        <v>222.98</v>
      </c>
      <c r="H54" s="31">
        <v>246.48</v>
      </c>
      <c r="I54" s="31">
        <v>246.48</v>
      </c>
      <c r="J54" s="31">
        <v>246.48</v>
      </c>
      <c r="K54" s="31">
        <v>206.58</v>
      </c>
      <c r="L54" s="31">
        <v>199.68</v>
      </c>
    </row>
    <row r="55" spans="1:12" ht="12.75" hidden="1">
      <c r="A55" s="31">
        <v>530</v>
      </c>
      <c r="B55" s="31">
        <v>549.99</v>
      </c>
      <c r="C55" s="31">
        <v>285.82</v>
      </c>
      <c r="D55" s="31">
        <v>285.82</v>
      </c>
      <c r="E55" s="31">
        <v>285.82</v>
      </c>
      <c r="F55" s="31">
        <v>239.26</v>
      </c>
      <c r="G55" s="31">
        <v>231.55</v>
      </c>
      <c r="H55" s="31">
        <v>255.96</v>
      </c>
      <c r="I55" s="31">
        <v>255.96</v>
      </c>
      <c r="J55" s="31">
        <v>255.96</v>
      </c>
      <c r="K55" s="31">
        <v>214.26</v>
      </c>
      <c r="L55" s="31">
        <v>207.36</v>
      </c>
    </row>
    <row r="56" spans="1:12" ht="12.75" hidden="1">
      <c r="A56" s="31">
        <v>550</v>
      </c>
      <c r="B56" s="31">
        <v>569.99</v>
      </c>
      <c r="C56" s="31">
        <v>296.41</v>
      </c>
      <c r="D56" s="31">
        <v>296.41</v>
      </c>
      <c r="E56" s="31">
        <v>296.41</v>
      </c>
      <c r="F56" s="31">
        <v>247.83</v>
      </c>
      <c r="G56" s="31">
        <v>239.73</v>
      </c>
      <c r="H56" s="31">
        <v>265.44</v>
      </c>
      <c r="I56" s="31">
        <v>265.44</v>
      </c>
      <c r="J56" s="31">
        <v>265.44</v>
      </c>
      <c r="K56" s="31">
        <v>221.94</v>
      </c>
      <c r="L56" s="31">
        <v>214.68</v>
      </c>
    </row>
    <row r="57" spans="1:12" ht="12.75" hidden="1">
      <c r="A57" s="31">
        <v>570</v>
      </c>
      <c r="B57" s="31">
        <v>589.99</v>
      </c>
      <c r="C57" s="31">
        <v>306.99</v>
      </c>
      <c r="D57" s="31">
        <v>306.99</v>
      </c>
      <c r="E57" s="31">
        <v>306.99</v>
      </c>
      <c r="F57" s="31">
        <v>256.41</v>
      </c>
      <c r="G57" s="31">
        <v>247.9</v>
      </c>
      <c r="H57" s="31">
        <v>274.92</v>
      </c>
      <c r="I57" s="31">
        <v>274.92</v>
      </c>
      <c r="J57" s="31">
        <v>274.92</v>
      </c>
      <c r="K57" s="31">
        <v>229.62</v>
      </c>
      <c r="L57" s="31">
        <v>222</v>
      </c>
    </row>
    <row r="58" spans="1:12" ht="12.75" hidden="1">
      <c r="A58" s="31">
        <v>590</v>
      </c>
      <c r="B58" s="31">
        <v>609.99</v>
      </c>
      <c r="C58" s="31">
        <v>317.58</v>
      </c>
      <c r="D58" s="31">
        <v>317.58</v>
      </c>
      <c r="E58" s="31">
        <v>317.58</v>
      </c>
      <c r="F58" s="31">
        <v>264.99</v>
      </c>
      <c r="G58" s="31">
        <v>256.07</v>
      </c>
      <c r="H58" s="31">
        <v>284.4</v>
      </c>
      <c r="I58" s="31">
        <v>284.4</v>
      </c>
      <c r="J58" s="31">
        <v>284.4</v>
      </c>
      <c r="K58" s="31">
        <v>237.3</v>
      </c>
      <c r="L58" s="31">
        <v>229.32</v>
      </c>
    </row>
    <row r="59" spans="1:12" ht="12.75" hidden="1">
      <c r="A59" s="31">
        <v>610</v>
      </c>
      <c r="B59" s="31">
        <v>629.99</v>
      </c>
      <c r="C59" s="31">
        <v>328.17</v>
      </c>
      <c r="D59" s="31">
        <v>328.17</v>
      </c>
      <c r="E59" s="31">
        <v>328.17</v>
      </c>
      <c r="F59" s="31">
        <v>273.49</v>
      </c>
      <c r="G59" s="31">
        <v>264.25</v>
      </c>
      <c r="H59" s="31">
        <v>293.88</v>
      </c>
      <c r="I59" s="31">
        <v>293.88</v>
      </c>
      <c r="J59" s="31">
        <v>293.88</v>
      </c>
      <c r="K59" s="31">
        <v>244.92</v>
      </c>
      <c r="L59" s="31">
        <v>236.64</v>
      </c>
    </row>
    <row r="60" spans="1:12" ht="12.75" hidden="1">
      <c r="A60" s="31">
        <v>630</v>
      </c>
      <c r="B60" s="31">
        <v>649.99</v>
      </c>
      <c r="C60" s="31">
        <v>338.75</v>
      </c>
      <c r="D60" s="31">
        <v>338.75</v>
      </c>
      <c r="E60" s="31">
        <v>338.75</v>
      </c>
      <c r="F60" s="31">
        <v>281.67</v>
      </c>
      <c r="G60" s="31">
        <v>272.42</v>
      </c>
      <c r="H60" s="31">
        <v>303.36</v>
      </c>
      <c r="I60" s="31">
        <v>303.36</v>
      </c>
      <c r="J60" s="31">
        <v>303.36</v>
      </c>
      <c r="K60" s="31">
        <v>252.24</v>
      </c>
      <c r="L60" s="31">
        <v>243.96</v>
      </c>
    </row>
    <row r="61" spans="1:12" ht="12.75" hidden="1">
      <c r="A61" s="31">
        <v>650</v>
      </c>
      <c r="B61" s="31">
        <v>669.99</v>
      </c>
      <c r="C61" s="31">
        <v>349.34</v>
      </c>
      <c r="D61" s="31">
        <v>349.34</v>
      </c>
      <c r="E61" s="31">
        <v>349.34</v>
      </c>
      <c r="F61" s="31">
        <v>289.84</v>
      </c>
      <c r="G61" s="31">
        <v>280.6</v>
      </c>
      <c r="H61" s="31">
        <v>312.84</v>
      </c>
      <c r="I61" s="31">
        <v>312.84</v>
      </c>
      <c r="J61" s="31">
        <v>312.84</v>
      </c>
      <c r="K61" s="31">
        <v>259.56</v>
      </c>
      <c r="L61" s="31">
        <v>251.28</v>
      </c>
    </row>
    <row r="62" spans="1:12" ht="12.75" hidden="1">
      <c r="A62" s="31">
        <v>670</v>
      </c>
      <c r="B62" s="31">
        <v>689.99</v>
      </c>
      <c r="C62" s="31">
        <v>359.92</v>
      </c>
      <c r="D62" s="31">
        <v>359.92</v>
      </c>
      <c r="E62" s="31">
        <v>359.92</v>
      </c>
      <c r="F62" s="31">
        <v>298.02</v>
      </c>
      <c r="G62" s="31">
        <v>288.77</v>
      </c>
      <c r="H62" s="31">
        <v>322.32</v>
      </c>
      <c r="I62" s="31">
        <v>322.32</v>
      </c>
      <c r="J62" s="31">
        <v>322.32</v>
      </c>
      <c r="K62" s="31">
        <v>266.88</v>
      </c>
      <c r="L62" s="31">
        <v>258.6</v>
      </c>
    </row>
    <row r="63" spans="1:12" ht="12.75" hidden="1">
      <c r="A63" s="31">
        <v>690</v>
      </c>
      <c r="B63" s="31">
        <v>709.99</v>
      </c>
      <c r="C63" s="31">
        <v>370.51</v>
      </c>
      <c r="D63" s="31">
        <v>370.51</v>
      </c>
      <c r="E63" s="31">
        <v>370.51</v>
      </c>
      <c r="F63" s="31">
        <v>306.19</v>
      </c>
      <c r="G63" s="31">
        <v>296.94</v>
      </c>
      <c r="H63" s="31">
        <v>331.8</v>
      </c>
      <c r="I63" s="31">
        <v>331.8</v>
      </c>
      <c r="J63" s="31">
        <v>331.8</v>
      </c>
      <c r="K63" s="31">
        <v>274.2</v>
      </c>
      <c r="L63" s="31">
        <v>265.92</v>
      </c>
    </row>
    <row r="64" spans="1:12" ht="12.75" hidden="1">
      <c r="A64" s="31">
        <v>710</v>
      </c>
      <c r="B64" s="31">
        <v>729.99</v>
      </c>
      <c r="C64" s="31">
        <v>381.1</v>
      </c>
      <c r="D64" s="31">
        <v>381.1</v>
      </c>
      <c r="E64" s="31">
        <v>381.1</v>
      </c>
      <c r="F64" s="31">
        <v>314.36</v>
      </c>
      <c r="G64" s="31">
        <v>305.12</v>
      </c>
      <c r="H64" s="31">
        <v>341.28</v>
      </c>
      <c r="I64" s="31">
        <v>341.28</v>
      </c>
      <c r="J64" s="31">
        <v>341.28</v>
      </c>
      <c r="K64" s="31">
        <v>281.52</v>
      </c>
      <c r="L64" s="31">
        <v>273.24</v>
      </c>
    </row>
    <row r="65" spans="1:12" ht="12.75" hidden="1">
      <c r="A65" s="31">
        <v>730</v>
      </c>
      <c r="B65" s="31">
        <v>749.99</v>
      </c>
      <c r="C65" s="31">
        <v>391.68</v>
      </c>
      <c r="D65" s="31">
        <v>391.68</v>
      </c>
      <c r="E65" s="31">
        <v>391.68</v>
      </c>
      <c r="F65" s="31">
        <v>322.54</v>
      </c>
      <c r="G65" s="31">
        <v>313.29</v>
      </c>
      <c r="H65" s="31">
        <v>350.76</v>
      </c>
      <c r="I65" s="31">
        <v>350.76</v>
      </c>
      <c r="J65" s="31">
        <v>350.76</v>
      </c>
      <c r="K65" s="31">
        <v>288.84</v>
      </c>
      <c r="L65" s="31">
        <v>280.56</v>
      </c>
    </row>
    <row r="66" spans="1:12" ht="12.75" hidden="1">
      <c r="A66" s="31">
        <v>750</v>
      </c>
      <c r="B66" s="31">
        <v>769.99</v>
      </c>
      <c r="C66" s="31">
        <v>402.27</v>
      </c>
      <c r="D66" s="31">
        <v>402.27</v>
      </c>
      <c r="E66" s="31">
        <v>402.27</v>
      </c>
      <c r="F66" s="31">
        <v>330.71</v>
      </c>
      <c r="G66" s="31">
        <v>321.69</v>
      </c>
      <c r="H66" s="31">
        <v>360.24</v>
      </c>
      <c r="I66" s="31">
        <v>360.24</v>
      </c>
      <c r="J66" s="31">
        <v>360.24</v>
      </c>
      <c r="K66" s="31">
        <v>296.16</v>
      </c>
      <c r="L66" s="31">
        <v>288.08</v>
      </c>
    </row>
    <row r="67" spans="1:12" ht="12.75" hidden="1">
      <c r="A67" s="31">
        <v>770</v>
      </c>
      <c r="B67" s="31">
        <v>789.99</v>
      </c>
      <c r="C67" s="31">
        <v>412.85</v>
      </c>
      <c r="D67" s="31">
        <v>412.85</v>
      </c>
      <c r="E67" s="31">
        <v>412.85</v>
      </c>
      <c r="F67" s="31">
        <v>338.89</v>
      </c>
      <c r="G67" s="31">
        <v>326.27</v>
      </c>
      <c r="H67" s="31">
        <v>369.72</v>
      </c>
      <c r="I67" s="31">
        <v>369.72</v>
      </c>
      <c r="J67" s="31">
        <v>369.72</v>
      </c>
      <c r="K67" s="31">
        <v>303.48</v>
      </c>
      <c r="L67" s="31">
        <v>292.18</v>
      </c>
    </row>
    <row r="68" spans="1:12" ht="12.75" hidden="1">
      <c r="A68" s="31">
        <v>790</v>
      </c>
      <c r="B68" s="31">
        <v>809.99</v>
      </c>
      <c r="C68" s="31">
        <v>423.44</v>
      </c>
      <c r="D68" s="31">
        <v>423.44</v>
      </c>
      <c r="E68" s="31">
        <v>423.44</v>
      </c>
      <c r="F68" s="31">
        <v>347.06</v>
      </c>
      <c r="G68" s="31">
        <v>330.91</v>
      </c>
      <c r="H68" s="31">
        <v>379.2</v>
      </c>
      <c r="I68" s="31">
        <v>379.2</v>
      </c>
      <c r="J68" s="31">
        <v>379.2</v>
      </c>
      <c r="K68" s="31">
        <v>310.8</v>
      </c>
      <c r="L68" s="31">
        <v>296.33</v>
      </c>
    </row>
    <row r="69" spans="1:12" ht="12.75" hidden="1">
      <c r="A69" s="31">
        <v>810</v>
      </c>
      <c r="B69" s="31">
        <v>829.99</v>
      </c>
      <c r="C69" s="31">
        <v>434.03</v>
      </c>
      <c r="D69" s="31">
        <v>434.03</v>
      </c>
      <c r="E69" s="31">
        <v>434.03</v>
      </c>
      <c r="F69" s="31">
        <v>355.23</v>
      </c>
      <c r="G69" s="31">
        <v>335.54</v>
      </c>
      <c r="H69" s="31">
        <v>388.68</v>
      </c>
      <c r="I69" s="31">
        <v>388.68</v>
      </c>
      <c r="J69" s="31">
        <v>388.68</v>
      </c>
      <c r="K69" s="31">
        <v>318.12</v>
      </c>
      <c r="L69" s="31">
        <v>300.49</v>
      </c>
    </row>
    <row r="70" spans="1:12" ht="12.75" hidden="1">
      <c r="A70" s="31">
        <v>830</v>
      </c>
      <c r="B70" s="31">
        <v>849.99</v>
      </c>
      <c r="C70" s="31">
        <v>444.61</v>
      </c>
      <c r="D70" s="31">
        <v>444.61</v>
      </c>
      <c r="E70" s="31">
        <v>444.61</v>
      </c>
      <c r="F70" s="31">
        <v>362.97</v>
      </c>
      <c r="G70" s="31">
        <v>340.18</v>
      </c>
      <c r="H70" s="31">
        <v>398.16</v>
      </c>
      <c r="I70" s="31">
        <v>398.16</v>
      </c>
      <c r="J70" s="31">
        <v>398.16</v>
      </c>
      <c r="K70" s="31">
        <v>325.05</v>
      </c>
      <c r="L70" s="31">
        <v>304.64</v>
      </c>
    </row>
    <row r="71" spans="1:12" ht="12.75" hidden="1">
      <c r="A71" s="31">
        <v>850</v>
      </c>
      <c r="B71" s="31">
        <v>869.99</v>
      </c>
      <c r="C71" s="31">
        <v>455.2</v>
      </c>
      <c r="D71" s="31">
        <v>455.2</v>
      </c>
      <c r="E71" s="31">
        <v>455.2</v>
      </c>
      <c r="F71" s="31">
        <v>367.62</v>
      </c>
      <c r="G71" s="31">
        <v>344.88</v>
      </c>
      <c r="H71" s="31">
        <v>407.64</v>
      </c>
      <c r="I71" s="31">
        <v>407.64</v>
      </c>
      <c r="J71" s="31">
        <v>407.64</v>
      </c>
      <c r="K71" s="31">
        <v>329.21</v>
      </c>
      <c r="L71" s="31">
        <v>308.84</v>
      </c>
    </row>
    <row r="72" spans="1:12" ht="12.75" hidden="1">
      <c r="A72" s="31">
        <v>870</v>
      </c>
      <c r="B72" s="31">
        <v>889.99</v>
      </c>
      <c r="C72" s="31">
        <v>465.78</v>
      </c>
      <c r="D72" s="31">
        <v>465.78</v>
      </c>
      <c r="E72" s="31">
        <v>465.78</v>
      </c>
      <c r="F72" s="31">
        <v>372.25</v>
      </c>
      <c r="G72" s="31">
        <v>349.51</v>
      </c>
      <c r="H72" s="31">
        <v>417.12</v>
      </c>
      <c r="I72" s="31">
        <v>417.12</v>
      </c>
      <c r="J72" s="31">
        <v>417.12</v>
      </c>
      <c r="K72" s="31">
        <v>333.36</v>
      </c>
      <c r="L72" s="31">
        <v>313</v>
      </c>
    </row>
    <row r="73" spans="1:12" ht="12.75" hidden="1">
      <c r="A73" s="31">
        <v>890</v>
      </c>
      <c r="B73" s="31">
        <v>909.99</v>
      </c>
      <c r="C73" s="31">
        <v>476.2</v>
      </c>
      <c r="D73" s="31">
        <v>476.37</v>
      </c>
      <c r="E73" s="31">
        <v>476.37</v>
      </c>
      <c r="F73" s="31">
        <v>376.88</v>
      </c>
      <c r="G73" s="31">
        <v>354.15</v>
      </c>
      <c r="H73" s="31">
        <v>426.45</v>
      </c>
      <c r="I73" s="31">
        <v>426.6</v>
      </c>
      <c r="J73" s="31">
        <v>426.6</v>
      </c>
      <c r="K73" s="31">
        <v>337.51</v>
      </c>
      <c r="L73" s="31">
        <v>317.15</v>
      </c>
    </row>
    <row r="74" spans="1:12" ht="12.75" hidden="1">
      <c r="A74" s="31">
        <v>910</v>
      </c>
      <c r="B74" s="31">
        <v>929.99</v>
      </c>
      <c r="C74" s="31">
        <v>485.17</v>
      </c>
      <c r="D74" s="31">
        <v>486.96</v>
      </c>
      <c r="E74" s="31">
        <v>486.96</v>
      </c>
      <c r="F74" s="31">
        <v>381.59</v>
      </c>
      <c r="G74" s="31">
        <v>358.79</v>
      </c>
      <c r="H74" s="31">
        <v>434.48</v>
      </c>
      <c r="I74" s="31">
        <v>436.08</v>
      </c>
      <c r="J74" s="31">
        <v>436.08</v>
      </c>
      <c r="K74" s="31">
        <v>341.72</v>
      </c>
      <c r="L74" s="31">
        <v>321.3</v>
      </c>
    </row>
    <row r="75" spans="1:12" ht="12.75" hidden="1">
      <c r="A75" s="31">
        <v>930</v>
      </c>
      <c r="B75" s="31">
        <v>949.99</v>
      </c>
      <c r="C75" s="31">
        <v>494.08</v>
      </c>
      <c r="D75" s="31">
        <v>497.54</v>
      </c>
      <c r="E75" s="31">
        <v>497.54</v>
      </c>
      <c r="F75" s="31">
        <v>386.21</v>
      </c>
      <c r="G75" s="31">
        <v>363.42</v>
      </c>
      <c r="H75" s="31">
        <v>442.46</v>
      </c>
      <c r="I75" s="31">
        <v>445.56</v>
      </c>
      <c r="J75" s="31">
        <v>445.56</v>
      </c>
      <c r="K75" s="31">
        <v>345.86</v>
      </c>
      <c r="L75" s="31">
        <v>325.45</v>
      </c>
    </row>
    <row r="76" spans="1:12" ht="12.75" hidden="1">
      <c r="A76" s="31">
        <v>950</v>
      </c>
      <c r="B76" s="31">
        <v>969.99</v>
      </c>
      <c r="C76" s="31">
        <v>503</v>
      </c>
      <c r="D76" s="31">
        <v>508.13</v>
      </c>
      <c r="E76" s="31">
        <v>508.13</v>
      </c>
      <c r="F76" s="31">
        <v>390.86</v>
      </c>
      <c r="G76" s="31">
        <v>368.12</v>
      </c>
      <c r="H76" s="31">
        <v>450.44</v>
      </c>
      <c r="I76" s="31">
        <v>455.04</v>
      </c>
      <c r="J76" s="31">
        <v>455.04</v>
      </c>
      <c r="K76" s="31">
        <v>350.02</v>
      </c>
      <c r="L76" s="31">
        <v>329.66</v>
      </c>
    </row>
    <row r="77" spans="1:12" ht="12.75" hidden="1">
      <c r="A77" s="31">
        <v>970</v>
      </c>
      <c r="B77" s="31">
        <v>989.99</v>
      </c>
      <c r="C77" s="31">
        <v>511.85</v>
      </c>
      <c r="D77" s="31">
        <v>518.71</v>
      </c>
      <c r="E77" s="31">
        <v>518.71</v>
      </c>
      <c r="F77" s="31">
        <v>395.49</v>
      </c>
      <c r="G77" s="31">
        <v>372.75</v>
      </c>
      <c r="H77" s="31">
        <v>458.37</v>
      </c>
      <c r="I77" s="31">
        <v>464.52</v>
      </c>
      <c r="J77" s="31">
        <v>464.52</v>
      </c>
      <c r="K77" s="31">
        <v>354.17</v>
      </c>
      <c r="L77" s="31">
        <v>333.81</v>
      </c>
    </row>
    <row r="78" spans="1:12" ht="12.75" hidden="1">
      <c r="A78" s="31">
        <v>990</v>
      </c>
      <c r="B78" s="31">
        <v>1009.99</v>
      </c>
      <c r="C78" s="31">
        <v>520.65</v>
      </c>
      <c r="D78" s="31">
        <v>529.3</v>
      </c>
      <c r="E78" s="31">
        <v>529.3</v>
      </c>
      <c r="F78" s="31">
        <v>400.12</v>
      </c>
      <c r="G78" s="31">
        <v>377.39</v>
      </c>
      <c r="H78" s="31">
        <v>466.25</v>
      </c>
      <c r="I78" s="31">
        <v>474</v>
      </c>
      <c r="J78" s="31">
        <v>474</v>
      </c>
      <c r="K78" s="31">
        <v>358.32</v>
      </c>
      <c r="L78" s="31">
        <v>337.96</v>
      </c>
    </row>
    <row r="79" spans="1:12" ht="12.75" hidden="1">
      <c r="A79" s="31">
        <v>1010</v>
      </c>
      <c r="B79" s="31">
        <v>1029.99</v>
      </c>
      <c r="C79" s="31">
        <v>529.39</v>
      </c>
      <c r="D79" s="31">
        <v>539.89</v>
      </c>
      <c r="E79" s="31">
        <v>539.89</v>
      </c>
      <c r="F79" s="31">
        <v>404.83</v>
      </c>
      <c r="G79" s="31">
        <v>382.03</v>
      </c>
      <c r="H79" s="31">
        <v>474.08</v>
      </c>
      <c r="I79" s="31">
        <v>483.48</v>
      </c>
      <c r="J79" s="31">
        <v>483.48</v>
      </c>
      <c r="K79" s="31">
        <v>362.53</v>
      </c>
      <c r="L79" s="31">
        <v>342.11</v>
      </c>
    </row>
    <row r="80" spans="1:12" ht="12.75" hidden="1">
      <c r="A80" s="31">
        <v>1030</v>
      </c>
      <c r="B80" s="31">
        <v>1049.99</v>
      </c>
      <c r="C80" s="31">
        <v>537.69</v>
      </c>
      <c r="D80" s="31">
        <v>549.63</v>
      </c>
      <c r="E80" s="31">
        <v>550.47</v>
      </c>
      <c r="F80" s="31">
        <v>409.46</v>
      </c>
      <c r="G80" s="31">
        <v>386.66</v>
      </c>
      <c r="H80" s="31">
        <v>481.51</v>
      </c>
      <c r="I80" s="31">
        <v>492.21</v>
      </c>
      <c r="J80" s="31">
        <v>492.96</v>
      </c>
      <c r="K80" s="31">
        <v>366.68</v>
      </c>
      <c r="L80" s="31">
        <v>346.27</v>
      </c>
    </row>
    <row r="81" spans="1:12" ht="12.75" hidden="1">
      <c r="A81" s="31">
        <v>1050</v>
      </c>
      <c r="B81" s="31">
        <v>1069.99</v>
      </c>
      <c r="C81" s="31">
        <v>545.98</v>
      </c>
      <c r="D81" s="31">
        <v>558.21</v>
      </c>
      <c r="E81" s="31">
        <v>561.06</v>
      </c>
      <c r="F81" s="31">
        <v>414.1</v>
      </c>
      <c r="G81" s="31">
        <v>391.36</v>
      </c>
      <c r="H81" s="31">
        <v>488.94</v>
      </c>
      <c r="I81" s="31">
        <v>499.89</v>
      </c>
      <c r="J81" s="31">
        <v>502.44</v>
      </c>
      <c r="K81" s="31">
        <v>370.84</v>
      </c>
      <c r="L81" s="31">
        <v>350.47</v>
      </c>
    </row>
    <row r="82" spans="1:12" ht="12.75" hidden="1">
      <c r="A82" s="31">
        <v>1070</v>
      </c>
      <c r="B82" s="31">
        <v>1089.99</v>
      </c>
      <c r="C82" s="31">
        <v>554.17</v>
      </c>
      <c r="D82" s="31">
        <v>566.73</v>
      </c>
      <c r="E82" s="31">
        <v>571.64</v>
      </c>
      <c r="F82" s="31">
        <v>418.74</v>
      </c>
      <c r="G82" s="31">
        <v>396</v>
      </c>
      <c r="H82" s="31">
        <v>496.27</v>
      </c>
      <c r="I82" s="31">
        <v>507.52</v>
      </c>
      <c r="J82" s="31">
        <v>511.92</v>
      </c>
      <c r="K82" s="31">
        <v>374.99</v>
      </c>
      <c r="L82" s="31">
        <v>354.62</v>
      </c>
    </row>
    <row r="83" spans="1:12" ht="12.75" hidden="1">
      <c r="A83" s="31">
        <v>1090</v>
      </c>
      <c r="B83" s="31">
        <v>1109.99</v>
      </c>
      <c r="C83" s="31">
        <v>562.36</v>
      </c>
      <c r="D83" s="31">
        <v>575.2</v>
      </c>
      <c r="E83" s="31">
        <v>582.23</v>
      </c>
      <c r="F83" s="31">
        <v>423.37</v>
      </c>
      <c r="G83" s="31">
        <v>400.63</v>
      </c>
      <c r="H83" s="31">
        <v>503.6</v>
      </c>
      <c r="I83" s="31">
        <v>515.1</v>
      </c>
      <c r="J83" s="31">
        <v>521.4</v>
      </c>
      <c r="K83" s="31">
        <v>379.13</v>
      </c>
      <c r="L83" s="31">
        <v>358.78</v>
      </c>
    </row>
    <row r="84" spans="1:12" ht="12.75" hidden="1">
      <c r="A84" s="31">
        <v>1110</v>
      </c>
      <c r="B84" s="31">
        <v>1129.99</v>
      </c>
      <c r="C84" s="31">
        <v>570.43</v>
      </c>
      <c r="D84" s="31">
        <v>583.55</v>
      </c>
      <c r="E84" s="31">
        <v>592.82</v>
      </c>
      <c r="F84" s="31">
        <v>428.07</v>
      </c>
      <c r="G84" s="31">
        <v>405.86</v>
      </c>
      <c r="H84" s="31">
        <v>510.83</v>
      </c>
      <c r="I84" s="31">
        <v>522.58</v>
      </c>
      <c r="J84" s="31">
        <v>530.88</v>
      </c>
      <c r="K84" s="31">
        <v>383.35</v>
      </c>
      <c r="L84" s="31">
        <v>363.46</v>
      </c>
    </row>
    <row r="85" spans="1:12" ht="12.75" hidden="1">
      <c r="A85" s="31">
        <v>1130</v>
      </c>
      <c r="B85" s="31">
        <v>1149.99</v>
      </c>
      <c r="C85" s="31">
        <v>578.5</v>
      </c>
      <c r="D85" s="31">
        <v>591.9</v>
      </c>
      <c r="E85" s="31">
        <v>603.4</v>
      </c>
      <c r="F85" s="31">
        <v>432.7</v>
      </c>
      <c r="G85" s="31">
        <v>411.49</v>
      </c>
      <c r="H85" s="31">
        <v>518.06</v>
      </c>
      <c r="I85" s="31">
        <v>530.06</v>
      </c>
      <c r="J85" s="31">
        <v>540.36</v>
      </c>
      <c r="K85" s="31">
        <v>387.49</v>
      </c>
      <c r="L85" s="31">
        <v>368.5</v>
      </c>
    </row>
    <row r="86" spans="1:12" ht="12.75" hidden="1">
      <c r="A86" s="31">
        <v>1150</v>
      </c>
      <c r="B86" s="31">
        <v>1169.99</v>
      </c>
      <c r="C86" s="31">
        <v>586.46</v>
      </c>
      <c r="D86" s="31">
        <v>600.2</v>
      </c>
      <c r="E86" s="31">
        <v>613.99</v>
      </c>
      <c r="F86" s="31">
        <v>437.34</v>
      </c>
      <c r="G86" s="31">
        <v>417.14</v>
      </c>
      <c r="H86" s="31">
        <v>525.19</v>
      </c>
      <c r="I86" s="31">
        <v>537.49</v>
      </c>
      <c r="J86" s="31">
        <v>549.84</v>
      </c>
      <c r="K86" s="31">
        <v>391.65</v>
      </c>
      <c r="L86" s="31">
        <v>373.55</v>
      </c>
    </row>
    <row r="87" spans="1:12" ht="12.75" hidden="1">
      <c r="A87" s="31">
        <v>1170</v>
      </c>
      <c r="B87" s="31">
        <v>1189.99</v>
      </c>
      <c r="C87" s="31">
        <v>594.42</v>
      </c>
      <c r="D87" s="31">
        <v>608.44</v>
      </c>
      <c r="E87" s="31">
        <v>624.57</v>
      </c>
      <c r="F87" s="31">
        <v>441.98</v>
      </c>
      <c r="G87" s="31">
        <v>422.66</v>
      </c>
      <c r="H87" s="31">
        <v>532.32</v>
      </c>
      <c r="I87" s="31">
        <v>544.87</v>
      </c>
      <c r="J87" s="31">
        <v>559.32</v>
      </c>
      <c r="K87" s="31">
        <v>395.8</v>
      </c>
      <c r="L87" s="31">
        <v>378.5</v>
      </c>
    </row>
    <row r="88" spans="1:12" ht="12.75" hidden="1">
      <c r="A88" s="31">
        <v>1190</v>
      </c>
      <c r="B88" s="31">
        <v>1209.99</v>
      </c>
      <c r="C88" s="31">
        <v>602.28</v>
      </c>
      <c r="D88" s="31">
        <v>616.63</v>
      </c>
      <c r="E88" s="31">
        <v>635.16</v>
      </c>
      <c r="F88" s="31">
        <v>447.38</v>
      </c>
      <c r="G88" s="31">
        <v>428.3</v>
      </c>
      <c r="H88" s="31">
        <v>539.35</v>
      </c>
      <c r="I88" s="31">
        <v>552.2</v>
      </c>
      <c r="J88" s="31">
        <v>568.8</v>
      </c>
      <c r="K88" s="31">
        <v>400.64</v>
      </c>
      <c r="L88" s="31">
        <v>383.55</v>
      </c>
    </row>
    <row r="89" spans="1:12" ht="12.75" hidden="1">
      <c r="A89" s="31">
        <v>1210</v>
      </c>
      <c r="B89" s="31">
        <v>1229.99</v>
      </c>
      <c r="C89" s="31">
        <v>610.13</v>
      </c>
      <c r="D89" s="31">
        <v>624.75</v>
      </c>
      <c r="E89" s="31">
        <v>645.75</v>
      </c>
      <c r="F89" s="31">
        <v>453.02</v>
      </c>
      <c r="G89" s="31">
        <v>433.93</v>
      </c>
      <c r="H89" s="31">
        <v>546.38</v>
      </c>
      <c r="I89" s="31">
        <v>559.48</v>
      </c>
      <c r="J89" s="31">
        <v>578.28</v>
      </c>
      <c r="K89" s="31">
        <v>405.69</v>
      </c>
      <c r="L89" s="31">
        <v>388.6</v>
      </c>
    </row>
    <row r="90" spans="1:12" ht="12.75" hidden="1">
      <c r="A90" s="31">
        <v>1230</v>
      </c>
      <c r="B90" s="31">
        <v>1249.99</v>
      </c>
      <c r="C90" s="31">
        <v>617.87</v>
      </c>
      <c r="D90" s="31">
        <v>632.83</v>
      </c>
      <c r="E90" s="31">
        <v>656.33</v>
      </c>
      <c r="F90" s="31">
        <v>458.66</v>
      </c>
      <c r="G90" s="31">
        <v>439.57</v>
      </c>
      <c r="H90" s="31">
        <v>553.31</v>
      </c>
      <c r="I90" s="31">
        <v>566.71</v>
      </c>
      <c r="J90" s="31">
        <v>587.76</v>
      </c>
      <c r="K90" s="31">
        <v>410.74</v>
      </c>
      <c r="L90" s="31">
        <v>393.65</v>
      </c>
    </row>
    <row r="91" spans="1:12" ht="12.75" hidden="1">
      <c r="A91" s="31">
        <v>1250</v>
      </c>
      <c r="B91" s="31">
        <v>1269.99</v>
      </c>
      <c r="C91" s="31">
        <v>625.61</v>
      </c>
      <c r="D91" s="31">
        <v>640.85</v>
      </c>
      <c r="E91" s="31">
        <v>666.92</v>
      </c>
      <c r="F91" s="31">
        <v>464.18</v>
      </c>
      <c r="G91" s="31">
        <v>445.21</v>
      </c>
      <c r="H91" s="31">
        <v>560.24</v>
      </c>
      <c r="I91" s="31">
        <v>573.89</v>
      </c>
      <c r="J91" s="31">
        <v>597.24</v>
      </c>
      <c r="K91" s="31">
        <v>415.68</v>
      </c>
      <c r="L91" s="31">
        <v>398.69</v>
      </c>
    </row>
    <row r="92" spans="1:12" ht="12.75" hidden="1">
      <c r="A92" s="31">
        <v>1270</v>
      </c>
      <c r="B92" s="31">
        <v>1289.99</v>
      </c>
      <c r="C92" s="31">
        <v>633.23</v>
      </c>
      <c r="D92" s="31">
        <v>648.81</v>
      </c>
      <c r="E92" s="31">
        <v>677.5</v>
      </c>
      <c r="F92" s="31">
        <v>469.81</v>
      </c>
      <c r="G92" s="31">
        <v>450.85</v>
      </c>
      <c r="H92" s="31">
        <v>567.07</v>
      </c>
      <c r="I92" s="31">
        <v>581.02</v>
      </c>
      <c r="J92" s="31">
        <v>606.72</v>
      </c>
      <c r="K92" s="31">
        <v>420.73</v>
      </c>
      <c r="L92" s="31">
        <v>403.75</v>
      </c>
    </row>
    <row r="93" spans="1:12" ht="12.75" hidden="1">
      <c r="A93" s="31">
        <v>1290</v>
      </c>
      <c r="B93" s="31">
        <v>1309.99</v>
      </c>
      <c r="C93" s="31">
        <v>640.86</v>
      </c>
      <c r="D93" s="31">
        <v>656.71</v>
      </c>
      <c r="E93" s="31">
        <v>688.09</v>
      </c>
      <c r="F93" s="31">
        <v>475.45</v>
      </c>
      <c r="G93" s="31">
        <v>456.6</v>
      </c>
      <c r="H93" s="31">
        <v>573.9</v>
      </c>
      <c r="I93" s="31">
        <v>588.1</v>
      </c>
      <c r="J93" s="31">
        <v>616.2</v>
      </c>
      <c r="K93" s="31">
        <v>425.78</v>
      </c>
      <c r="L93" s="31">
        <v>408.89</v>
      </c>
    </row>
    <row r="94" spans="1:12" ht="12.75" hidden="1">
      <c r="A94" s="31">
        <v>1310</v>
      </c>
      <c r="B94" s="31">
        <v>1329.99</v>
      </c>
      <c r="C94" s="31">
        <v>648.43</v>
      </c>
      <c r="D94" s="31">
        <v>664.57</v>
      </c>
      <c r="E94" s="31">
        <v>698.68</v>
      </c>
      <c r="F94" s="31">
        <v>481.09</v>
      </c>
      <c r="G94" s="31">
        <v>462.36</v>
      </c>
      <c r="H94" s="31">
        <v>580.68</v>
      </c>
      <c r="I94" s="31">
        <v>595.13</v>
      </c>
      <c r="J94" s="31">
        <v>625.68</v>
      </c>
      <c r="K94" s="31">
        <v>430.82</v>
      </c>
      <c r="L94" s="31">
        <v>414.05</v>
      </c>
    </row>
    <row r="95" spans="1:12" ht="12.75" hidden="1">
      <c r="A95" s="31">
        <v>1330</v>
      </c>
      <c r="B95" s="31">
        <v>1349.99</v>
      </c>
      <c r="C95" s="31">
        <v>655.55</v>
      </c>
      <c r="D95" s="31">
        <v>672.08</v>
      </c>
      <c r="E95" s="31">
        <v>709.26</v>
      </c>
      <c r="F95" s="31">
        <v>486.73</v>
      </c>
      <c r="G95" s="31">
        <v>468.12</v>
      </c>
      <c r="H95" s="31">
        <v>587.06</v>
      </c>
      <c r="I95" s="31">
        <v>601.86</v>
      </c>
      <c r="J95" s="31">
        <v>635.16</v>
      </c>
      <c r="K95" s="31">
        <v>435.88</v>
      </c>
      <c r="L95" s="31">
        <v>419.21</v>
      </c>
    </row>
    <row r="96" spans="1:12" ht="12.75" hidden="1">
      <c r="A96" s="31">
        <v>1350</v>
      </c>
      <c r="B96" s="31">
        <v>1369.99</v>
      </c>
      <c r="C96" s="31">
        <v>661.76</v>
      </c>
      <c r="D96" s="31">
        <v>679.26</v>
      </c>
      <c r="E96" s="31">
        <v>719.85</v>
      </c>
      <c r="F96" s="31">
        <v>492.48</v>
      </c>
      <c r="G96" s="31">
        <v>473.86</v>
      </c>
      <c r="H96" s="31">
        <v>592.62</v>
      </c>
      <c r="I96" s="31">
        <v>608.29</v>
      </c>
      <c r="J96" s="31">
        <v>644.64</v>
      </c>
      <c r="K96" s="31">
        <v>441.03</v>
      </c>
      <c r="L96" s="31">
        <v>424.36</v>
      </c>
    </row>
    <row r="97" spans="1:12" ht="12.75" hidden="1">
      <c r="A97" s="31">
        <v>1370</v>
      </c>
      <c r="B97" s="31">
        <v>1389.99</v>
      </c>
      <c r="C97" s="31">
        <v>667.86</v>
      </c>
      <c r="D97" s="31">
        <v>686.44</v>
      </c>
      <c r="E97" s="31">
        <v>730.43</v>
      </c>
      <c r="F97" s="31">
        <v>498.24</v>
      </c>
      <c r="G97" s="31">
        <v>479.63</v>
      </c>
      <c r="H97" s="31">
        <v>598.09</v>
      </c>
      <c r="I97" s="31">
        <v>614.72</v>
      </c>
      <c r="J97" s="31">
        <v>654.12</v>
      </c>
      <c r="K97" s="31">
        <v>446.18</v>
      </c>
      <c r="L97" s="31">
        <v>429.52</v>
      </c>
    </row>
    <row r="98" spans="1:12" ht="12.75" hidden="1">
      <c r="A98" s="31">
        <v>1390</v>
      </c>
      <c r="B98" s="31">
        <v>1409.99</v>
      </c>
      <c r="C98" s="31">
        <v>673.96</v>
      </c>
      <c r="D98" s="31">
        <v>693.45</v>
      </c>
      <c r="E98" s="31">
        <v>741.02</v>
      </c>
      <c r="F98" s="31">
        <v>503.87</v>
      </c>
      <c r="G98" s="31">
        <v>485.38</v>
      </c>
      <c r="H98" s="31">
        <v>603.55</v>
      </c>
      <c r="I98" s="31">
        <v>621</v>
      </c>
      <c r="J98" s="31">
        <v>663.6</v>
      </c>
      <c r="K98" s="31">
        <v>451.23</v>
      </c>
      <c r="L98" s="31">
        <v>434.67</v>
      </c>
    </row>
    <row r="99" spans="1:12" ht="12.75" hidden="1">
      <c r="A99" s="31">
        <v>1410</v>
      </c>
      <c r="B99" s="31">
        <v>1429.99</v>
      </c>
      <c r="C99" s="31">
        <v>679.99</v>
      </c>
      <c r="D99" s="31">
        <v>700.46</v>
      </c>
      <c r="E99" s="31">
        <v>751.61</v>
      </c>
      <c r="F99" s="31">
        <v>509.64</v>
      </c>
      <c r="G99" s="31">
        <v>491.26</v>
      </c>
      <c r="H99" s="31">
        <v>608.95</v>
      </c>
      <c r="I99" s="31">
        <v>627.28</v>
      </c>
      <c r="J99" s="31">
        <v>673.08</v>
      </c>
      <c r="K99" s="31">
        <v>456.39</v>
      </c>
      <c r="L99" s="31">
        <v>439.93</v>
      </c>
    </row>
    <row r="100" spans="1:12" ht="12.75" hidden="1">
      <c r="A100" s="31">
        <v>1430</v>
      </c>
      <c r="B100" s="31">
        <v>1449.99</v>
      </c>
      <c r="C100" s="31">
        <v>686.01</v>
      </c>
      <c r="D100" s="31">
        <v>707.26</v>
      </c>
      <c r="E100" s="31">
        <v>762.19</v>
      </c>
      <c r="F100" s="31">
        <v>515.39</v>
      </c>
      <c r="G100" s="31">
        <v>497.13</v>
      </c>
      <c r="H100" s="31">
        <v>614.34</v>
      </c>
      <c r="I100" s="31">
        <v>633.37</v>
      </c>
      <c r="J100" s="31">
        <v>682.56</v>
      </c>
      <c r="K100" s="31">
        <v>461.54</v>
      </c>
      <c r="L100" s="31">
        <v>445.19</v>
      </c>
    </row>
    <row r="101" spans="1:12" ht="12.75" hidden="1">
      <c r="A101" s="31">
        <v>1450</v>
      </c>
      <c r="B101" s="31">
        <v>1469.99</v>
      </c>
      <c r="C101" s="31">
        <v>692.2</v>
      </c>
      <c r="D101" s="31">
        <v>713.36</v>
      </c>
      <c r="E101" s="31">
        <v>772.78</v>
      </c>
      <c r="F101" s="31">
        <v>521.14</v>
      </c>
      <c r="G101" s="31">
        <v>502.88</v>
      </c>
      <c r="H101" s="31">
        <v>619.88</v>
      </c>
      <c r="I101" s="31">
        <v>638.83</v>
      </c>
      <c r="J101" s="31">
        <v>692.04</v>
      </c>
      <c r="K101" s="31">
        <v>466.69</v>
      </c>
      <c r="L101" s="31">
        <v>450.34</v>
      </c>
    </row>
    <row r="102" spans="1:12" ht="12.75" hidden="1">
      <c r="A102" s="31">
        <v>1470</v>
      </c>
      <c r="B102" s="31">
        <v>1489.99</v>
      </c>
      <c r="C102" s="31">
        <v>698.72</v>
      </c>
      <c r="D102" s="31">
        <v>719.45</v>
      </c>
      <c r="E102" s="31">
        <v>783.36</v>
      </c>
      <c r="F102" s="31">
        <v>526.9</v>
      </c>
      <c r="G102" s="31">
        <v>508.64</v>
      </c>
      <c r="H102" s="31">
        <v>625.72</v>
      </c>
      <c r="I102" s="31">
        <v>644.28</v>
      </c>
      <c r="J102" s="31">
        <v>701.52</v>
      </c>
      <c r="K102" s="31">
        <v>471.85</v>
      </c>
      <c r="L102" s="31">
        <v>455.5</v>
      </c>
    </row>
    <row r="103" spans="1:12" ht="12.75" hidden="1">
      <c r="A103" s="31">
        <v>1490</v>
      </c>
      <c r="B103" s="31">
        <v>1509.99</v>
      </c>
      <c r="C103" s="31">
        <v>705.24</v>
      </c>
      <c r="D103" s="31">
        <v>725.48</v>
      </c>
      <c r="E103" s="31">
        <v>793.95</v>
      </c>
      <c r="F103" s="31">
        <v>532.89</v>
      </c>
      <c r="G103" s="31">
        <v>514.28</v>
      </c>
      <c r="H103" s="31">
        <v>631.56</v>
      </c>
      <c r="I103" s="31">
        <v>649.69</v>
      </c>
      <c r="J103" s="31">
        <v>711</v>
      </c>
      <c r="K103" s="31">
        <v>477.22</v>
      </c>
      <c r="L103" s="31">
        <v>460.55</v>
      </c>
    </row>
    <row r="104" spans="1:12" ht="12.75" hidden="1">
      <c r="A104" s="31">
        <v>1510</v>
      </c>
      <c r="B104" s="31">
        <v>1529.99</v>
      </c>
      <c r="C104" s="31">
        <v>711.71</v>
      </c>
      <c r="D104" s="31">
        <v>731.51</v>
      </c>
      <c r="E104" s="31">
        <v>804.54</v>
      </c>
      <c r="F104" s="31">
        <v>538.65</v>
      </c>
      <c r="G104" s="31">
        <v>519.92</v>
      </c>
      <c r="H104" s="31">
        <v>637.35</v>
      </c>
      <c r="I104" s="31">
        <v>655.09</v>
      </c>
      <c r="J104" s="31">
        <v>720.48</v>
      </c>
      <c r="K104" s="31">
        <v>482.38</v>
      </c>
      <c r="L104" s="31">
        <v>465.6</v>
      </c>
    </row>
    <row r="105" spans="1:12" ht="12.75" hidden="1">
      <c r="A105" s="31">
        <v>1530</v>
      </c>
      <c r="B105" s="31">
        <v>1549.99</v>
      </c>
      <c r="C105" s="31">
        <v>718.17</v>
      </c>
      <c r="D105" s="31">
        <v>737.54</v>
      </c>
      <c r="E105" s="31">
        <v>815.12</v>
      </c>
      <c r="F105" s="31">
        <v>544.4</v>
      </c>
      <c r="G105" s="31">
        <v>525.55</v>
      </c>
      <c r="H105" s="31">
        <v>643.14</v>
      </c>
      <c r="I105" s="31">
        <v>660.48</v>
      </c>
      <c r="J105" s="31">
        <v>729.96</v>
      </c>
      <c r="K105" s="31">
        <v>487.52</v>
      </c>
      <c r="L105" s="31">
        <v>470.65</v>
      </c>
    </row>
    <row r="106" spans="1:12" ht="12.75" hidden="1">
      <c r="A106" s="31">
        <v>1550</v>
      </c>
      <c r="B106" s="31">
        <v>1569.99</v>
      </c>
      <c r="C106" s="31">
        <v>724.99</v>
      </c>
      <c r="D106" s="31">
        <v>744.25</v>
      </c>
      <c r="E106" s="31">
        <v>825.71</v>
      </c>
      <c r="F106" s="31">
        <v>550.16</v>
      </c>
      <c r="G106" s="31">
        <v>531.2</v>
      </c>
      <c r="H106" s="31">
        <v>649.24</v>
      </c>
      <c r="I106" s="31">
        <v>666.49</v>
      </c>
      <c r="J106" s="31">
        <v>739.44</v>
      </c>
      <c r="K106" s="31">
        <v>492.68</v>
      </c>
      <c r="L106" s="31">
        <v>475.7</v>
      </c>
    </row>
    <row r="107" spans="1:12" ht="12.75" hidden="1">
      <c r="A107" s="31">
        <v>1570</v>
      </c>
      <c r="B107" s="31">
        <v>1589.99</v>
      </c>
      <c r="C107" s="31">
        <v>732.1</v>
      </c>
      <c r="D107" s="31">
        <v>751.42</v>
      </c>
      <c r="E107" s="31">
        <v>836.29</v>
      </c>
      <c r="F107" s="31">
        <v>555.92</v>
      </c>
      <c r="G107" s="31">
        <v>536.83</v>
      </c>
      <c r="H107" s="31">
        <v>655.61</v>
      </c>
      <c r="I107" s="31">
        <v>672.91</v>
      </c>
      <c r="J107" s="31">
        <v>748.92</v>
      </c>
      <c r="K107" s="31">
        <v>497.84</v>
      </c>
      <c r="L107" s="31">
        <v>480.74</v>
      </c>
    </row>
    <row r="108" spans="1:12" ht="12.75" hidden="1">
      <c r="A108" s="31">
        <v>1590</v>
      </c>
      <c r="B108" s="31">
        <v>1609.99</v>
      </c>
      <c r="C108" s="31">
        <v>739.21</v>
      </c>
      <c r="D108" s="31">
        <v>758.65</v>
      </c>
      <c r="E108" s="31">
        <v>846.88</v>
      </c>
      <c r="F108" s="31">
        <v>561.43</v>
      </c>
      <c r="G108" s="31">
        <v>542.35</v>
      </c>
      <c r="H108" s="31">
        <v>661.98</v>
      </c>
      <c r="I108" s="31">
        <v>679.39</v>
      </c>
      <c r="J108" s="31">
        <v>758.4</v>
      </c>
      <c r="K108" s="31">
        <v>502.78</v>
      </c>
      <c r="L108" s="31">
        <v>485.69</v>
      </c>
    </row>
    <row r="109" spans="1:12" ht="12.75" hidden="1">
      <c r="A109" s="31">
        <v>1610</v>
      </c>
      <c r="B109" s="31">
        <v>1629.99</v>
      </c>
      <c r="C109" s="31">
        <v>746.26</v>
      </c>
      <c r="D109" s="31">
        <v>765.82</v>
      </c>
      <c r="E109" s="31">
        <v>857.47</v>
      </c>
      <c r="F109" s="31">
        <v>567.07</v>
      </c>
      <c r="G109" s="31">
        <v>547.99</v>
      </c>
      <c r="H109" s="31">
        <v>668.29</v>
      </c>
      <c r="I109" s="31">
        <v>685.81</v>
      </c>
      <c r="J109" s="31">
        <v>767.88</v>
      </c>
      <c r="K109" s="31">
        <v>507.83</v>
      </c>
      <c r="L109" s="31">
        <v>490.73</v>
      </c>
    </row>
    <row r="110" spans="1:12" ht="12.75" hidden="1">
      <c r="A110" s="31">
        <v>1630</v>
      </c>
      <c r="B110" s="31">
        <v>1649.99</v>
      </c>
      <c r="C110" s="31">
        <v>753.37</v>
      </c>
      <c r="D110" s="31">
        <v>772.93</v>
      </c>
      <c r="E110" s="31">
        <v>868.05</v>
      </c>
      <c r="F110" s="31">
        <v>572.83</v>
      </c>
      <c r="G110" s="31">
        <v>553.39</v>
      </c>
      <c r="H110" s="31">
        <v>674.66</v>
      </c>
      <c r="I110" s="31">
        <v>692.17</v>
      </c>
      <c r="J110" s="31">
        <v>777.36</v>
      </c>
      <c r="K110" s="31">
        <v>512.98</v>
      </c>
      <c r="L110" s="31">
        <v>495.58</v>
      </c>
    </row>
    <row r="111" spans="1:12" ht="12.75" hidden="1">
      <c r="A111" s="31">
        <v>1650</v>
      </c>
      <c r="B111" s="31">
        <v>1669.99</v>
      </c>
      <c r="C111" s="31">
        <v>760.42</v>
      </c>
      <c r="D111" s="31">
        <v>780.1</v>
      </c>
      <c r="E111" s="31">
        <v>878.64</v>
      </c>
      <c r="F111" s="31">
        <v>578.35</v>
      </c>
      <c r="G111" s="31">
        <v>558.79</v>
      </c>
      <c r="H111" s="31">
        <v>680.98</v>
      </c>
      <c r="I111" s="31">
        <v>698.6</v>
      </c>
      <c r="J111" s="31">
        <v>786.84</v>
      </c>
      <c r="K111" s="31">
        <v>517.93</v>
      </c>
      <c r="L111" s="31">
        <v>500.41</v>
      </c>
    </row>
    <row r="112" spans="1:12" ht="12.75" hidden="1">
      <c r="A112" s="31">
        <v>1670</v>
      </c>
      <c r="B112" s="31">
        <v>1689.99</v>
      </c>
      <c r="C112" s="31">
        <v>767.47</v>
      </c>
      <c r="D112" s="31">
        <v>787.21</v>
      </c>
      <c r="E112" s="31">
        <v>889.22</v>
      </c>
      <c r="F112" s="31">
        <v>583.86</v>
      </c>
      <c r="G112" s="31">
        <v>564.19</v>
      </c>
      <c r="H112" s="31">
        <v>687.29</v>
      </c>
      <c r="I112" s="31">
        <v>704.96</v>
      </c>
      <c r="J112" s="31">
        <v>796.32</v>
      </c>
      <c r="K112" s="31">
        <v>522.86</v>
      </c>
      <c r="L112" s="31">
        <v>505.25</v>
      </c>
    </row>
    <row r="113" spans="1:12" ht="12.75" hidden="1">
      <c r="A113" s="31">
        <v>1690</v>
      </c>
      <c r="B113" s="31">
        <v>1709.99</v>
      </c>
      <c r="C113" s="31">
        <v>774.47</v>
      </c>
      <c r="D113" s="31">
        <v>794.32</v>
      </c>
      <c r="E113" s="31">
        <v>899.81</v>
      </c>
      <c r="F113" s="31">
        <v>589.39</v>
      </c>
      <c r="G113" s="31">
        <v>569.6</v>
      </c>
      <c r="H113" s="31">
        <v>693.55</v>
      </c>
      <c r="I113" s="31">
        <v>711.33</v>
      </c>
      <c r="J113" s="31">
        <v>805.8</v>
      </c>
      <c r="K113" s="31">
        <v>527.81</v>
      </c>
      <c r="L113" s="31">
        <v>510.09</v>
      </c>
    </row>
    <row r="114" spans="1:12" ht="12.75" hidden="1">
      <c r="A114" s="31">
        <v>1710</v>
      </c>
      <c r="B114" s="31">
        <v>1729.99</v>
      </c>
      <c r="C114" s="31">
        <v>781.52</v>
      </c>
      <c r="D114" s="31">
        <v>801.43</v>
      </c>
      <c r="E114" s="31">
        <v>908.83</v>
      </c>
      <c r="F114" s="31">
        <v>594.91</v>
      </c>
      <c r="G114" s="31">
        <v>575.12</v>
      </c>
      <c r="H114" s="31">
        <v>699.87</v>
      </c>
      <c r="I114" s="31">
        <v>717.7</v>
      </c>
      <c r="J114" s="31">
        <v>813.88</v>
      </c>
      <c r="K114" s="31">
        <v>532.76</v>
      </c>
      <c r="L114" s="31">
        <v>515.03</v>
      </c>
    </row>
    <row r="115" spans="1:12" ht="12.75" hidden="1">
      <c r="A115" s="31">
        <v>1730</v>
      </c>
      <c r="B115" s="31">
        <v>1749.99</v>
      </c>
      <c r="C115" s="31">
        <v>788.52</v>
      </c>
      <c r="D115" s="31">
        <v>808.48</v>
      </c>
      <c r="E115" s="31">
        <v>917.75</v>
      </c>
      <c r="F115" s="31">
        <v>600.31</v>
      </c>
      <c r="G115" s="31">
        <v>580.4</v>
      </c>
      <c r="H115" s="31">
        <v>706.13</v>
      </c>
      <c r="I115" s="31">
        <v>724.01</v>
      </c>
      <c r="J115" s="31">
        <v>821.86</v>
      </c>
      <c r="K115" s="31">
        <v>537.59</v>
      </c>
      <c r="L115" s="31">
        <v>519.76</v>
      </c>
    </row>
    <row r="116" spans="1:12" ht="12.75" hidden="1">
      <c r="A116" s="31">
        <v>1750</v>
      </c>
      <c r="B116" s="31">
        <v>1769.99</v>
      </c>
      <c r="C116" s="31">
        <v>795.5</v>
      </c>
      <c r="D116" s="31">
        <v>815.59</v>
      </c>
      <c r="E116" s="31">
        <v>926.77</v>
      </c>
      <c r="F116" s="31">
        <v>605.83</v>
      </c>
      <c r="G116" s="31">
        <v>585.69</v>
      </c>
      <c r="H116" s="31">
        <v>712.39</v>
      </c>
      <c r="I116" s="31">
        <v>730.38</v>
      </c>
      <c r="J116" s="31">
        <v>829.94</v>
      </c>
      <c r="K116" s="31">
        <v>542.54</v>
      </c>
      <c r="L116" s="31">
        <v>524.5</v>
      </c>
    </row>
    <row r="117" spans="1:12" ht="12.75" hidden="1">
      <c r="A117" s="31">
        <v>1770</v>
      </c>
      <c r="B117" s="31">
        <v>1789.99</v>
      </c>
      <c r="C117" s="31">
        <v>802.44</v>
      </c>
      <c r="D117" s="31">
        <v>822.65</v>
      </c>
      <c r="E117" s="31">
        <v>935.68</v>
      </c>
      <c r="F117" s="31">
        <v>611.12</v>
      </c>
      <c r="G117" s="31">
        <v>590.97</v>
      </c>
      <c r="H117" s="31">
        <v>718.6</v>
      </c>
      <c r="I117" s="31">
        <v>736.7</v>
      </c>
      <c r="J117" s="31">
        <v>837.92</v>
      </c>
      <c r="K117" s="31">
        <v>547.27</v>
      </c>
      <c r="L117" s="31">
        <v>529.23</v>
      </c>
    </row>
    <row r="118" spans="1:12" ht="12.75" hidden="1">
      <c r="A118" s="31">
        <v>1790</v>
      </c>
      <c r="B118" s="31">
        <v>1809.99</v>
      </c>
      <c r="C118" s="31">
        <v>809.37</v>
      </c>
      <c r="D118" s="31">
        <v>829.64</v>
      </c>
      <c r="E118" s="31">
        <v>944.48</v>
      </c>
      <c r="F118" s="31">
        <v>616.52</v>
      </c>
      <c r="G118" s="31">
        <v>596.26</v>
      </c>
      <c r="H118" s="31">
        <v>724.81</v>
      </c>
      <c r="I118" s="31">
        <v>742.96</v>
      </c>
      <c r="J118" s="31">
        <v>845.8</v>
      </c>
      <c r="K118" s="31">
        <v>552.11</v>
      </c>
      <c r="L118" s="31">
        <v>533.96</v>
      </c>
    </row>
    <row r="119" spans="1:12" ht="12.75" hidden="1">
      <c r="A119" s="31">
        <v>1810</v>
      </c>
      <c r="B119" s="31">
        <v>1829.99</v>
      </c>
      <c r="C119" s="31">
        <v>816.37</v>
      </c>
      <c r="D119" s="31">
        <v>836.69</v>
      </c>
      <c r="E119" s="31">
        <v>953.39</v>
      </c>
      <c r="F119" s="31">
        <v>621.81</v>
      </c>
      <c r="G119" s="31">
        <v>601.42</v>
      </c>
      <c r="H119" s="31">
        <v>731.08</v>
      </c>
      <c r="I119" s="31">
        <v>749.27</v>
      </c>
      <c r="J119" s="31">
        <v>853.78</v>
      </c>
      <c r="K119" s="31">
        <v>556.84</v>
      </c>
      <c r="L119" s="31">
        <v>538.58</v>
      </c>
    </row>
    <row r="120" spans="1:12" ht="12.75" hidden="1">
      <c r="A120" s="31">
        <v>1830</v>
      </c>
      <c r="B120" s="31">
        <v>1849.99</v>
      </c>
      <c r="C120" s="31">
        <v>823.3</v>
      </c>
      <c r="D120" s="31">
        <v>843.68</v>
      </c>
      <c r="E120" s="31">
        <v>962.3</v>
      </c>
      <c r="F120" s="31">
        <v>627.09</v>
      </c>
      <c r="G120" s="31">
        <v>606.59</v>
      </c>
      <c r="H120" s="31">
        <v>737.29</v>
      </c>
      <c r="I120" s="31">
        <v>755.53</v>
      </c>
      <c r="J120" s="31">
        <v>861.76</v>
      </c>
      <c r="K120" s="31">
        <v>561.58</v>
      </c>
      <c r="L120" s="31">
        <v>543.22</v>
      </c>
    </row>
    <row r="121" spans="1:12" ht="12.75" hidden="1">
      <c r="A121" s="31">
        <v>1850</v>
      </c>
      <c r="B121" s="31">
        <v>1869.99</v>
      </c>
      <c r="C121" s="31">
        <v>830.18</v>
      </c>
      <c r="D121" s="31">
        <v>850.67</v>
      </c>
      <c r="E121" s="31">
        <v>971.1</v>
      </c>
      <c r="F121" s="31">
        <v>632.38</v>
      </c>
      <c r="G121" s="31">
        <v>611.76</v>
      </c>
      <c r="H121" s="31">
        <v>743.44</v>
      </c>
      <c r="I121" s="31">
        <v>761.8</v>
      </c>
      <c r="J121" s="31">
        <v>869.64</v>
      </c>
      <c r="K121" s="31">
        <v>566.31</v>
      </c>
      <c r="L121" s="31">
        <v>547.84</v>
      </c>
    </row>
    <row r="122" spans="1:12" ht="12.75" hidden="1">
      <c r="A122" s="31">
        <v>1870</v>
      </c>
      <c r="B122" s="31">
        <v>1889.99</v>
      </c>
      <c r="C122" s="31">
        <v>837.05</v>
      </c>
      <c r="D122" s="31">
        <v>857.67</v>
      </c>
      <c r="E122" s="31">
        <v>979.9</v>
      </c>
      <c r="F122" s="31">
        <v>637.66</v>
      </c>
      <c r="G122" s="31">
        <v>616.92</v>
      </c>
      <c r="H122" s="31">
        <v>749.6</v>
      </c>
      <c r="I122" s="31">
        <v>768.06</v>
      </c>
      <c r="J122" s="31">
        <v>877.52</v>
      </c>
      <c r="K122" s="31">
        <v>571.04</v>
      </c>
      <c r="L122" s="31">
        <v>552.47</v>
      </c>
    </row>
    <row r="123" spans="1:12" ht="12.75" hidden="1">
      <c r="A123" s="31">
        <v>1890</v>
      </c>
      <c r="B123" s="31">
        <v>1909.99</v>
      </c>
      <c r="C123" s="31">
        <v>843.93</v>
      </c>
      <c r="D123" s="31">
        <v>864.6</v>
      </c>
      <c r="E123" s="31">
        <v>988.7</v>
      </c>
      <c r="F123" s="31">
        <v>642.82</v>
      </c>
      <c r="G123" s="31">
        <v>621.85</v>
      </c>
      <c r="H123" s="31">
        <v>755.75</v>
      </c>
      <c r="I123" s="31">
        <v>774.27</v>
      </c>
      <c r="J123" s="31">
        <v>885.4</v>
      </c>
      <c r="K123" s="31">
        <v>575.66</v>
      </c>
      <c r="L123" s="31">
        <v>556.88</v>
      </c>
    </row>
    <row r="124" spans="1:12" ht="12.75" hidden="1">
      <c r="A124" s="31">
        <v>1910</v>
      </c>
      <c r="B124" s="31">
        <v>1929.99</v>
      </c>
      <c r="C124" s="31">
        <v>850.8</v>
      </c>
      <c r="D124" s="31">
        <v>871.53</v>
      </c>
      <c r="E124" s="31">
        <v>997.5</v>
      </c>
      <c r="F124" s="31">
        <v>648.11</v>
      </c>
      <c r="G124" s="31">
        <v>627.03</v>
      </c>
      <c r="H124" s="31">
        <v>761.91</v>
      </c>
      <c r="I124" s="31">
        <v>780.47</v>
      </c>
      <c r="J124" s="31">
        <v>893.28</v>
      </c>
      <c r="K124" s="31">
        <v>580.4</v>
      </c>
      <c r="L124" s="31">
        <v>561.52</v>
      </c>
    </row>
    <row r="125" spans="1:12" ht="12.75" hidden="1">
      <c r="A125" s="31">
        <v>1930</v>
      </c>
      <c r="B125" s="31">
        <v>1949.99</v>
      </c>
      <c r="C125" s="31">
        <v>857.67</v>
      </c>
      <c r="D125" s="31">
        <v>878.52</v>
      </c>
      <c r="E125" s="31">
        <v>1006.3</v>
      </c>
      <c r="F125" s="31">
        <v>653.16</v>
      </c>
      <c r="G125" s="31">
        <v>631.96</v>
      </c>
      <c r="H125" s="31">
        <v>768.07</v>
      </c>
      <c r="I125" s="31">
        <v>786.74</v>
      </c>
      <c r="J125" s="31">
        <v>901.16</v>
      </c>
      <c r="K125" s="31">
        <v>584.92</v>
      </c>
      <c r="L125" s="31">
        <v>565.93</v>
      </c>
    </row>
    <row r="126" spans="1:12" ht="12.75" hidden="1">
      <c r="A126" s="31">
        <v>1950</v>
      </c>
      <c r="B126" s="31">
        <v>1969.99</v>
      </c>
      <c r="C126" s="31">
        <v>864.49</v>
      </c>
      <c r="D126" s="31">
        <v>885.41</v>
      </c>
      <c r="E126" s="31">
        <v>1015.1</v>
      </c>
      <c r="F126" s="31">
        <v>658.21</v>
      </c>
      <c r="G126" s="31">
        <v>637</v>
      </c>
      <c r="H126" s="31">
        <v>774.17</v>
      </c>
      <c r="I126" s="31">
        <v>792.9</v>
      </c>
      <c r="J126" s="31">
        <v>909.04</v>
      </c>
      <c r="K126" s="31">
        <v>589.44</v>
      </c>
      <c r="L126" s="31">
        <v>570.45</v>
      </c>
    </row>
    <row r="127" spans="1:12" ht="12.75" hidden="1">
      <c r="A127" s="31">
        <v>1970</v>
      </c>
      <c r="B127" s="31">
        <v>1989.99</v>
      </c>
      <c r="C127" s="31">
        <v>871.3</v>
      </c>
      <c r="D127" s="31">
        <v>892.33</v>
      </c>
      <c r="E127" s="31">
        <v>1023.79</v>
      </c>
      <c r="F127" s="31">
        <v>663.38</v>
      </c>
      <c r="G127" s="31">
        <v>641.93</v>
      </c>
      <c r="H127" s="31">
        <v>780.27</v>
      </c>
      <c r="I127" s="31">
        <v>799.1</v>
      </c>
      <c r="J127" s="31">
        <v>916.82</v>
      </c>
      <c r="K127" s="31">
        <v>594.07</v>
      </c>
      <c r="L127" s="31">
        <v>574.87</v>
      </c>
    </row>
    <row r="128" spans="1:12" ht="12.75" hidden="1">
      <c r="A128" s="31">
        <v>1990</v>
      </c>
      <c r="B128" s="31">
        <v>2009.99</v>
      </c>
      <c r="C128" s="31">
        <v>878.12</v>
      </c>
      <c r="D128" s="31">
        <v>899.21</v>
      </c>
      <c r="E128" s="31">
        <v>1032.47</v>
      </c>
      <c r="F128" s="31">
        <v>668.42</v>
      </c>
      <c r="G128" s="31">
        <v>646.99</v>
      </c>
      <c r="H128" s="31">
        <v>786.38</v>
      </c>
      <c r="I128" s="31">
        <v>805.26</v>
      </c>
      <c r="J128" s="31">
        <v>924.6</v>
      </c>
      <c r="K128" s="31">
        <v>598.58</v>
      </c>
      <c r="L128" s="31">
        <v>579.39</v>
      </c>
    </row>
    <row r="129" spans="1:12" ht="12.75" hidden="1">
      <c r="A129" s="31">
        <v>2010</v>
      </c>
      <c r="B129" s="31">
        <v>2029.99</v>
      </c>
      <c r="C129" s="31">
        <v>884.94</v>
      </c>
      <c r="D129" s="31">
        <v>906.08</v>
      </c>
      <c r="E129" s="31">
        <v>1041.16</v>
      </c>
      <c r="F129" s="31">
        <v>673.47</v>
      </c>
      <c r="G129" s="31">
        <v>651.8</v>
      </c>
      <c r="H129" s="31">
        <v>792.49</v>
      </c>
      <c r="I129" s="31">
        <v>811.42</v>
      </c>
      <c r="J129" s="31">
        <v>932.38</v>
      </c>
      <c r="K129" s="31">
        <v>603.11</v>
      </c>
      <c r="L129" s="31">
        <v>583.7</v>
      </c>
    </row>
    <row r="130" spans="1:12" ht="12.75" hidden="1">
      <c r="A130" s="31">
        <v>2030</v>
      </c>
      <c r="B130" s="31">
        <v>2049.99</v>
      </c>
      <c r="C130" s="31">
        <v>891.7</v>
      </c>
      <c r="D130" s="31">
        <v>912.96</v>
      </c>
      <c r="E130" s="31">
        <v>1049.85</v>
      </c>
      <c r="F130" s="31">
        <v>678.4</v>
      </c>
      <c r="G130" s="31">
        <v>656.73</v>
      </c>
      <c r="H130" s="31">
        <v>798.53</v>
      </c>
      <c r="I130" s="31">
        <v>817.57</v>
      </c>
      <c r="J130" s="31">
        <v>940.16</v>
      </c>
      <c r="K130" s="31">
        <v>607.52</v>
      </c>
      <c r="L130" s="31">
        <v>588.11</v>
      </c>
    </row>
    <row r="131" spans="1:12" ht="12.75" hidden="1">
      <c r="A131" s="31">
        <v>2050</v>
      </c>
      <c r="B131" s="31">
        <v>2069.99</v>
      </c>
      <c r="C131" s="31">
        <v>898.52</v>
      </c>
      <c r="D131" s="31">
        <v>919.84</v>
      </c>
      <c r="E131" s="31">
        <v>1058.09</v>
      </c>
      <c r="F131" s="31">
        <v>683.33</v>
      </c>
      <c r="G131" s="31">
        <v>661.54</v>
      </c>
      <c r="H131" s="31">
        <v>804.64</v>
      </c>
      <c r="I131" s="31">
        <v>823.73</v>
      </c>
      <c r="J131" s="31">
        <v>947.54</v>
      </c>
      <c r="K131" s="31">
        <v>611.94</v>
      </c>
      <c r="L131" s="31">
        <v>592.43</v>
      </c>
    </row>
    <row r="132" spans="1:12" ht="12.75" hidden="1">
      <c r="A132" s="31">
        <v>2070</v>
      </c>
      <c r="B132" s="31">
        <v>2089.99</v>
      </c>
      <c r="C132" s="31">
        <v>905.21</v>
      </c>
      <c r="D132" s="31">
        <v>926.65</v>
      </c>
      <c r="E132" s="31">
        <v>1066.22</v>
      </c>
      <c r="F132" s="31">
        <v>688.38</v>
      </c>
      <c r="G132" s="31">
        <v>666.36</v>
      </c>
      <c r="H132" s="31">
        <v>810.64</v>
      </c>
      <c r="I132" s="31">
        <v>829.84</v>
      </c>
      <c r="J132" s="31">
        <v>954.82</v>
      </c>
      <c r="K132" s="31">
        <v>616.46</v>
      </c>
      <c r="L132" s="31">
        <v>596.74</v>
      </c>
    </row>
    <row r="133" spans="1:12" ht="12.75" hidden="1">
      <c r="A133" s="31">
        <v>2090</v>
      </c>
      <c r="B133" s="31">
        <v>2109.99</v>
      </c>
      <c r="C133" s="31">
        <v>911.97</v>
      </c>
      <c r="D133" s="31">
        <v>933.47</v>
      </c>
      <c r="E133" s="31">
        <v>1074.46</v>
      </c>
      <c r="F133" s="31">
        <v>693.2</v>
      </c>
      <c r="G133" s="31">
        <v>671.05</v>
      </c>
      <c r="H133" s="31">
        <v>816.69</v>
      </c>
      <c r="I133" s="31">
        <v>835.94</v>
      </c>
      <c r="J133" s="31">
        <v>962.2</v>
      </c>
      <c r="K133" s="31">
        <v>620.77</v>
      </c>
      <c r="L133" s="31">
        <v>600.94</v>
      </c>
    </row>
    <row r="134" spans="1:12" ht="12.75" hidden="1">
      <c r="A134" s="31">
        <v>2110</v>
      </c>
      <c r="B134" s="31">
        <v>2129.99</v>
      </c>
      <c r="C134" s="31">
        <v>918.66</v>
      </c>
      <c r="D134" s="31">
        <v>940.22</v>
      </c>
      <c r="E134" s="31">
        <v>1082.59</v>
      </c>
      <c r="F134" s="31">
        <v>698.01</v>
      </c>
      <c r="G134" s="31">
        <v>675.86</v>
      </c>
      <c r="H134" s="31">
        <v>822.68</v>
      </c>
      <c r="I134" s="31">
        <v>841.99</v>
      </c>
      <c r="J134" s="31">
        <v>969.48</v>
      </c>
      <c r="K134" s="31">
        <v>625.08</v>
      </c>
      <c r="L134" s="31">
        <v>605.25</v>
      </c>
    </row>
    <row r="135" spans="1:12" ht="12.75" hidden="1">
      <c r="A135" s="31">
        <v>2130</v>
      </c>
      <c r="B135" s="31">
        <v>2149.99</v>
      </c>
      <c r="C135" s="31">
        <v>925.42</v>
      </c>
      <c r="D135" s="31">
        <v>947.05</v>
      </c>
      <c r="E135" s="31">
        <v>1090.72</v>
      </c>
      <c r="F135" s="31">
        <v>702.94</v>
      </c>
      <c r="G135" s="31">
        <v>680.56</v>
      </c>
      <c r="H135" s="31">
        <v>828.74</v>
      </c>
      <c r="I135" s="31">
        <v>848.1</v>
      </c>
      <c r="J135" s="31">
        <v>976.76</v>
      </c>
      <c r="K135" s="31">
        <v>629.5</v>
      </c>
      <c r="L135" s="31">
        <v>609.46</v>
      </c>
    </row>
    <row r="136" spans="1:12" ht="12.75" hidden="1">
      <c r="A136" s="31">
        <v>2150</v>
      </c>
      <c r="B136" s="31">
        <v>2169.99</v>
      </c>
      <c r="C136" s="31">
        <v>932.12</v>
      </c>
      <c r="D136" s="31">
        <v>953.8</v>
      </c>
      <c r="E136" s="31">
        <v>1098.73</v>
      </c>
      <c r="F136" s="31">
        <v>707.76</v>
      </c>
      <c r="G136" s="31">
        <v>685.32</v>
      </c>
      <c r="H136" s="31">
        <v>834.73</v>
      </c>
      <c r="I136" s="31">
        <v>854.15</v>
      </c>
      <c r="J136" s="31">
        <v>983.94</v>
      </c>
      <c r="K136" s="31">
        <v>633.82</v>
      </c>
      <c r="L136" s="31">
        <v>613.72</v>
      </c>
    </row>
    <row r="137" spans="1:12" ht="12.75" hidden="1">
      <c r="A137" s="31">
        <v>2170</v>
      </c>
      <c r="B137" s="31">
        <v>2189.99</v>
      </c>
      <c r="C137" s="31">
        <v>938.76</v>
      </c>
      <c r="D137" s="31">
        <v>960.55</v>
      </c>
      <c r="E137" s="31">
        <v>1106.87</v>
      </c>
      <c r="F137" s="31">
        <v>712.45</v>
      </c>
      <c r="G137" s="31">
        <v>689.95</v>
      </c>
      <c r="H137" s="31">
        <v>840.68</v>
      </c>
      <c r="I137" s="31">
        <v>860.2</v>
      </c>
      <c r="J137" s="31">
        <v>991.22</v>
      </c>
      <c r="K137" s="31">
        <v>638.02</v>
      </c>
      <c r="L137" s="31">
        <v>617.87</v>
      </c>
    </row>
    <row r="138" spans="1:12" ht="12.75" hidden="1">
      <c r="A138" s="31">
        <v>2190</v>
      </c>
      <c r="B138" s="31">
        <v>2209.99</v>
      </c>
      <c r="C138" s="31">
        <v>945.46</v>
      </c>
      <c r="D138" s="31">
        <v>967.31</v>
      </c>
      <c r="E138" s="31">
        <v>1114.88</v>
      </c>
      <c r="F138" s="31">
        <v>717.15</v>
      </c>
      <c r="G138" s="31">
        <v>694.65</v>
      </c>
      <c r="H138" s="31">
        <v>846.68</v>
      </c>
      <c r="I138" s="31">
        <v>866.25</v>
      </c>
      <c r="J138" s="31">
        <v>998.4</v>
      </c>
      <c r="K138" s="31">
        <v>642.22</v>
      </c>
      <c r="L138" s="31">
        <v>622.07</v>
      </c>
    </row>
    <row r="139" spans="1:12" ht="12.75" hidden="1">
      <c r="A139" s="31">
        <v>2210</v>
      </c>
      <c r="B139" s="31">
        <v>2229.99</v>
      </c>
      <c r="C139" s="31">
        <v>952.1</v>
      </c>
      <c r="D139" s="31">
        <v>974.07</v>
      </c>
      <c r="E139" s="31">
        <v>1122.79</v>
      </c>
      <c r="F139" s="31">
        <v>721.96</v>
      </c>
      <c r="G139" s="31">
        <v>699.29</v>
      </c>
      <c r="H139" s="31">
        <v>852.63</v>
      </c>
      <c r="I139" s="31">
        <v>872.3</v>
      </c>
      <c r="J139" s="31">
        <v>1005.48</v>
      </c>
      <c r="K139" s="31">
        <v>646.53</v>
      </c>
      <c r="L139" s="31">
        <v>626.23</v>
      </c>
    </row>
    <row r="140" spans="1:12" ht="12.75" hidden="1">
      <c r="A140" s="31">
        <v>2230</v>
      </c>
      <c r="B140" s="31">
        <v>2249.99</v>
      </c>
      <c r="C140" s="31">
        <v>958.74</v>
      </c>
      <c r="D140" s="31">
        <v>980.77</v>
      </c>
      <c r="E140" s="31">
        <v>1130.81</v>
      </c>
      <c r="F140" s="31">
        <v>726.66</v>
      </c>
      <c r="G140" s="31">
        <v>703.92</v>
      </c>
      <c r="H140" s="31">
        <v>858.57</v>
      </c>
      <c r="I140" s="31">
        <v>878.3</v>
      </c>
      <c r="J140" s="31">
        <v>1012.66</v>
      </c>
      <c r="K140" s="31">
        <v>650.74</v>
      </c>
      <c r="L140" s="31">
        <v>630.37</v>
      </c>
    </row>
    <row r="141" spans="1:12" ht="12.75" hidden="1">
      <c r="A141" s="31">
        <v>2250</v>
      </c>
      <c r="B141" s="31">
        <v>2269.99</v>
      </c>
      <c r="C141" s="31">
        <v>965.32</v>
      </c>
      <c r="D141" s="31">
        <v>987.47</v>
      </c>
      <c r="E141" s="31">
        <v>1138.83</v>
      </c>
      <c r="F141" s="31">
        <v>731.35</v>
      </c>
      <c r="G141" s="31">
        <v>708.56</v>
      </c>
      <c r="H141" s="31">
        <v>864.47</v>
      </c>
      <c r="I141" s="31">
        <v>884.3</v>
      </c>
      <c r="J141" s="31">
        <v>1019.84</v>
      </c>
      <c r="K141" s="31">
        <v>654.94</v>
      </c>
      <c r="L141" s="31">
        <v>634.53</v>
      </c>
    </row>
    <row r="142" spans="1:12" ht="12.75" hidden="1">
      <c r="A142" s="31">
        <v>2270</v>
      </c>
      <c r="B142" s="31">
        <v>2289.99</v>
      </c>
      <c r="C142" s="31">
        <v>971.96</v>
      </c>
      <c r="D142" s="31">
        <v>994.17</v>
      </c>
      <c r="E142" s="31">
        <v>1146.73</v>
      </c>
      <c r="F142" s="31">
        <v>735.99</v>
      </c>
      <c r="G142" s="31">
        <v>713.19</v>
      </c>
      <c r="H142" s="31">
        <v>870.41</v>
      </c>
      <c r="I142" s="31">
        <v>890.3</v>
      </c>
      <c r="J142" s="31">
        <v>1026.92</v>
      </c>
      <c r="K142" s="31">
        <v>659.09</v>
      </c>
      <c r="L142" s="31">
        <v>638.68</v>
      </c>
    </row>
    <row r="143" spans="1:12" ht="12.75" hidden="1">
      <c r="A143" s="31">
        <v>2290</v>
      </c>
      <c r="B143" s="31">
        <v>2309.99</v>
      </c>
      <c r="C143" s="31">
        <v>978.54</v>
      </c>
      <c r="D143" s="31">
        <v>1000.81</v>
      </c>
      <c r="E143" s="31">
        <v>1154.64</v>
      </c>
      <c r="F143" s="31">
        <v>740.62</v>
      </c>
      <c r="G143" s="31">
        <v>717.89</v>
      </c>
      <c r="H143" s="31">
        <v>876.31</v>
      </c>
      <c r="I143" s="31">
        <v>896.24</v>
      </c>
      <c r="J143" s="31">
        <v>1034</v>
      </c>
      <c r="K143" s="31">
        <v>663.25</v>
      </c>
      <c r="L143" s="31">
        <v>642.89</v>
      </c>
    </row>
    <row r="144" spans="1:12" ht="12.75" hidden="1">
      <c r="A144" s="31">
        <v>2310</v>
      </c>
      <c r="B144" s="31">
        <v>2329.99</v>
      </c>
      <c r="C144" s="31">
        <v>985.12</v>
      </c>
      <c r="D144" s="31">
        <v>1007.51</v>
      </c>
      <c r="E144" s="31">
        <v>1162.43</v>
      </c>
      <c r="F144" s="31">
        <v>745.26</v>
      </c>
      <c r="G144" s="31">
        <v>722.53</v>
      </c>
      <c r="H144" s="31">
        <v>882.2</v>
      </c>
      <c r="I144" s="31">
        <v>902.24</v>
      </c>
      <c r="J144" s="31">
        <v>1040.98</v>
      </c>
      <c r="K144" s="31">
        <v>667.4</v>
      </c>
      <c r="L144" s="31">
        <v>647.04</v>
      </c>
    </row>
    <row r="145" spans="1:12" ht="12.75" hidden="1">
      <c r="A145" s="31">
        <v>2330</v>
      </c>
      <c r="B145" s="31">
        <v>2349.99</v>
      </c>
      <c r="C145" s="31">
        <v>991.7</v>
      </c>
      <c r="D145" s="31">
        <v>1014.14</v>
      </c>
      <c r="E145" s="31">
        <v>1170.34</v>
      </c>
      <c r="F145" s="31">
        <v>749.9</v>
      </c>
      <c r="G145" s="31">
        <v>727.16</v>
      </c>
      <c r="H145" s="31">
        <v>888.09</v>
      </c>
      <c r="I145" s="31">
        <v>908.18</v>
      </c>
      <c r="J145" s="31">
        <v>1048.06</v>
      </c>
      <c r="K145" s="31">
        <v>671.55</v>
      </c>
      <c r="L145" s="31">
        <v>651.19</v>
      </c>
    </row>
    <row r="146" spans="1:12" ht="12.75" hidden="1">
      <c r="A146" s="31">
        <v>2350</v>
      </c>
      <c r="B146" s="31">
        <v>2369.99</v>
      </c>
      <c r="C146" s="31">
        <v>998.22</v>
      </c>
      <c r="D146" s="31">
        <v>1020.79</v>
      </c>
      <c r="E146" s="31">
        <v>1178.13</v>
      </c>
      <c r="F146" s="31">
        <v>754.59</v>
      </c>
      <c r="G146" s="31">
        <v>731.8</v>
      </c>
      <c r="H146" s="31">
        <v>893.93</v>
      </c>
      <c r="I146" s="31">
        <v>914.14</v>
      </c>
      <c r="J146" s="31">
        <v>1055.04</v>
      </c>
      <c r="K146" s="31">
        <v>675.76</v>
      </c>
      <c r="L146" s="31">
        <v>655.34</v>
      </c>
    </row>
    <row r="147" spans="1:12" ht="12.75" hidden="1">
      <c r="A147" s="31">
        <v>2370</v>
      </c>
      <c r="B147" s="31">
        <v>2389.99</v>
      </c>
      <c r="C147" s="31">
        <v>1004.74</v>
      </c>
      <c r="D147" s="31">
        <v>1027.36</v>
      </c>
      <c r="E147" s="31">
        <v>1185.93</v>
      </c>
      <c r="F147" s="31">
        <v>759.23</v>
      </c>
      <c r="G147" s="31">
        <v>736.44</v>
      </c>
      <c r="H147" s="31">
        <v>899.77</v>
      </c>
      <c r="I147" s="31">
        <v>920.02</v>
      </c>
      <c r="J147" s="31">
        <v>1062.02</v>
      </c>
      <c r="K147" s="31">
        <v>679.91</v>
      </c>
      <c r="L147" s="31">
        <v>659.5</v>
      </c>
    </row>
    <row r="148" spans="1:12" ht="12.75" hidden="1">
      <c r="A148" s="31">
        <v>2390</v>
      </c>
      <c r="B148" s="31">
        <v>2409.99</v>
      </c>
      <c r="C148" s="31">
        <v>1011.26</v>
      </c>
      <c r="D148" s="31">
        <v>1033.94</v>
      </c>
      <c r="E148" s="31">
        <v>1193.72</v>
      </c>
      <c r="F148" s="31">
        <v>763.87</v>
      </c>
      <c r="G148" s="31">
        <v>741.13</v>
      </c>
      <c r="H148" s="31">
        <v>905.61</v>
      </c>
      <c r="I148" s="31">
        <v>925.92</v>
      </c>
      <c r="J148" s="31">
        <v>1069</v>
      </c>
      <c r="K148" s="31">
        <v>684.06</v>
      </c>
      <c r="L148" s="31">
        <v>663.7</v>
      </c>
    </row>
    <row r="149" spans="1:12" ht="12.75" hidden="1">
      <c r="A149" s="31">
        <v>2410</v>
      </c>
      <c r="B149" s="31">
        <v>2429.99</v>
      </c>
      <c r="C149" s="31">
        <v>1017.78</v>
      </c>
      <c r="D149" s="31">
        <v>1040.58</v>
      </c>
      <c r="E149" s="31">
        <v>1201.4</v>
      </c>
      <c r="F149" s="31">
        <v>768.5</v>
      </c>
      <c r="G149" s="31">
        <v>745.77</v>
      </c>
      <c r="H149" s="31">
        <v>911.45</v>
      </c>
      <c r="I149" s="31">
        <v>931.86</v>
      </c>
      <c r="J149" s="31">
        <v>1075.88</v>
      </c>
      <c r="K149" s="31">
        <v>688.21</v>
      </c>
      <c r="L149" s="31">
        <v>667.85</v>
      </c>
    </row>
    <row r="150" spans="1:12" ht="12.75" hidden="1">
      <c r="A150" s="31">
        <v>2430</v>
      </c>
      <c r="B150" s="31">
        <v>2449.99</v>
      </c>
      <c r="C150" s="31">
        <v>1024.25</v>
      </c>
      <c r="D150" s="31">
        <v>1047.16</v>
      </c>
      <c r="E150" s="31">
        <v>1209.08</v>
      </c>
      <c r="F150" s="31">
        <v>773.14</v>
      </c>
      <c r="G150" s="31">
        <v>750.4</v>
      </c>
      <c r="H150" s="31">
        <v>917.24</v>
      </c>
      <c r="I150" s="31">
        <v>937.76</v>
      </c>
      <c r="J150" s="31">
        <v>1082.76</v>
      </c>
      <c r="K150" s="31">
        <v>692.36</v>
      </c>
      <c r="L150" s="31">
        <v>672</v>
      </c>
    </row>
    <row r="151" spans="1:12" ht="12.75" hidden="1">
      <c r="A151" s="31">
        <v>2450</v>
      </c>
      <c r="B151" s="31">
        <v>2469.99</v>
      </c>
      <c r="C151" s="31">
        <v>1030.71</v>
      </c>
      <c r="D151" s="31">
        <v>1053.69</v>
      </c>
      <c r="E151" s="31">
        <v>1216.77</v>
      </c>
      <c r="F151" s="31">
        <v>777.84</v>
      </c>
      <c r="G151" s="31">
        <v>755.04</v>
      </c>
      <c r="H151" s="31">
        <v>923.03</v>
      </c>
      <c r="I151" s="31">
        <v>943.6</v>
      </c>
      <c r="J151" s="31">
        <v>1089.64</v>
      </c>
      <c r="K151" s="31">
        <v>696.57</v>
      </c>
      <c r="L151" s="31">
        <v>676.16</v>
      </c>
    </row>
    <row r="152" spans="1:12" ht="12.75" hidden="1">
      <c r="A152" s="31">
        <v>2470</v>
      </c>
      <c r="B152" s="31">
        <v>2489.99</v>
      </c>
      <c r="C152" s="31">
        <v>1037.17</v>
      </c>
      <c r="D152" s="31">
        <v>1060.21</v>
      </c>
      <c r="E152" s="31">
        <v>1224.45</v>
      </c>
      <c r="F152" s="31">
        <v>782.47</v>
      </c>
      <c r="G152" s="31">
        <v>759.68</v>
      </c>
      <c r="H152" s="31">
        <v>928.81</v>
      </c>
      <c r="I152" s="31">
        <v>949.44</v>
      </c>
      <c r="J152" s="31">
        <v>1096.52</v>
      </c>
      <c r="K152" s="31">
        <v>700.72</v>
      </c>
      <c r="L152" s="31">
        <v>680.31</v>
      </c>
    </row>
    <row r="153" spans="1:12" ht="12.75" hidden="1">
      <c r="A153" s="31">
        <v>2490</v>
      </c>
      <c r="B153" s="31">
        <v>2509.99</v>
      </c>
      <c r="C153" s="31">
        <v>1043.64</v>
      </c>
      <c r="D153" s="31">
        <v>1066.79</v>
      </c>
      <c r="E153" s="31">
        <v>1232.02</v>
      </c>
      <c r="F153" s="31">
        <v>787.11</v>
      </c>
      <c r="G153" s="31">
        <v>764.38</v>
      </c>
      <c r="H153" s="31">
        <v>934.6</v>
      </c>
      <c r="I153" s="31">
        <v>955.33</v>
      </c>
      <c r="J153" s="31">
        <v>1103.3</v>
      </c>
      <c r="K153" s="31">
        <v>704.87</v>
      </c>
      <c r="L153" s="31">
        <v>684.52</v>
      </c>
    </row>
    <row r="154" spans="1:12" ht="12.75" hidden="1">
      <c r="A154" s="31">
        <v>2510</v>
      </c>
      <c r="B154" s="31">
        <v>2529.99</v>
      </c>
      <c r="C154" s="31">
        <v>1050.04</v>
      </c>
      <c r="D154" s="31">
        <v>1073.25</v>
      </c>
      <c r="E154" s="31">
        <v>1239.59</v>
      </c>
      <c r="F154" s="31">
        <v>791.75</v>
      </c>
      <c r="G154" s="31">
        <v>769.01</v>
      </c>
      <c r="H154" s="31">
        <v>940.33</v>
      </c>
      <c r="I154" s="31">
        <v>961.12</v>
      </c>
      <c r="J154" s="31">
        <v>1110.08</v>
      </c>
      <c r="K154" s="31">
        <v>709.03</v>
      </c>
      <c r="L154" s="31">
        <v>688.67</v>
      </c>
    </row>
    <row r="155" spans="1:12" ht="12.75" hidden="1">
      <c r="A155" s="31">
        <v>2530</v>
      </c>
      <c r="B155" s="31">
        <v>2549.99</v>
      </c>
      <c r="C155" s="31">
        <v>1056.5</v>
      </c>
      <c r="D155" s="31">
        <v>1079.77</v>
      </c>
      <c r="E155" s="31">
        <v>1247.27</v>
      </c>
      <c r="F155" s="31">
        <v>796.38</v>
      </c>
      <c r="G155" s="31">
        <v>773.64</v>
      </c>
      <c r="H155" s="31">
        <v>946.12</v>
      </c>
      <c r="I155" s="31">
        <v>966.96</v>
      </c>
      <c r="J155" s="31">
        <v>1116.96</v>
      </c>
      <c r="K155" s="31">
        <v>713.18</v>
      </c>
      <c r="L155" s="31">
        <v>692.81</v>
      </c>
    </row>
    <row r="156" spans="1:12" ht="12.75" hidden="1">
      <c r="A156" s="31">
        <v>2550</v>
      </c>
      <c r="B156" s="31">
        <v>2569.99</v>
      </c>
      <c r="C156" s="31">
        <v>1062.91</v>
      </c>
      <c r="D156" s="31">
        <v>1086.23</v>
      </c>
      <c r="E156" s="31">
        <v>1254.74</v>
      </c>
      <c r="F156" s="31">
        <v>801.08</v>
      </c>
      <c r="G156" s="31">
        <v>778.29</v>
      </c>
      <c r="H156" s="31">
        <v>951.86</v>
      </c>
      <c r="I156" s="31">
        <v>972.74</v>
      </c>
      <c r="J156" s="31">
        <v>1123.64</v>
      </c>
      <c r="K156" s="31">
        <v>717.38</v>
      </c>
      <c r="L156" s="31">
        <v>696.97</v>
      </c>
    </row>
    <row r="157" spans="1:12" ht="12.75" hidden="1">
      <c r="A157" s="31">
        <v>2570</v>
      </c>
      <c r="B157" s="31">
        <v>2589.99</v>
      </c>
      <c r="C157" s="31">
        <v>1069.25</v>
      </c>
      <c r="D157" s="31">
        <v>1092.7</v>
      </c>
      <c r="E157" s="31">
        <v>1262.31</v>
      </c>
      <c r="F157" s="31">
        <v>805.72</v>
      </c>
      <c r="G157" s="31">
        <v>782.92</v>
      </c>
      <c r="H157" s="31">
        <v>957.54</v>
      </c>
      <c r="I157" s="31">
        <v>978.53</v>
      </c>
      <c r="J157" s="31">
        <v>1130.42</v>
      </c>
      <c r="K157" s="31">
        <v>721.54</v>
      </c>
      <c r="L157" s="31">
        <v>701.12</v>
      </c>
    </row>
    <row r="158" spans="1:12" ht="12.75" hidden="1">
      <c r="A158" s="31">
        <v>2590</v>
      </c>
      <c r="B158" s="31">
        <v>2609.99</v>
      </c>
      <c r="C158" s="31">
        <v>1075.66</v>
      </c>
      <c r="D158" s="31">
        <v>1099.16</v>
      </c>
      <c r="E158" s="31">
        <v>1269.76</v>
      </c>
      <c r="F158" s="31">
        <v>810.35</v>
      </c>
      <c r="G158" s="31">
        <v>787.62</v>
      </c>
      <c r="H158" s="31">
        <v>963.28</v>
      </c>
      <c r="I158" s="31">
        <v>984.32</v>
      </c>
      <c r="J158" s="31">
        <v>1137.1</v>
      </c>
      <c r="K158" s="31">
        <v>725.69</v>
      </c>
      <c r="L158" s="31">
        <v>705.33</v>
      </c>
    </row>
    <row r="159" spans="1:12" ht="12.75" hidden="1">
      <c r="A159" s="31">
        <v>2610</v>
      </c>
      <c r="B159" s="31">
        <v>2629.99</v>
      </c>
      <c r="C159" s="31">
        <v>1082</v>
      </c>
      <c r="D159" s="31">
        <v>1105.62</v>
      </c>
      <c r="E159" s="31">
        <v>1277.02</v>
      </c>
      <c r="F159" s="31">
        <v>814.99</v>
      </c>
      <c r="G159" s="31">
        <v>792.25</v>
      </c>
      <c r="H159" s="31">
        <v>968.96</v>
      </c>
      <c r="I159" s="31">
        <v>990.11</v>
      </c>
      <c r="J159" s="31">
        <v>1143.6</v>
      </c>
      <c r="K159" s="31">
        <v>729.84</v>
      </c>
      <c r="L159" s="31">
        <v>709.48</v>
      </c>
    </row>
    <row r="160" spans="1:12" ht="12.75" hidden="1">
      <c r="A160" s="31">
        <v>2630</v>
      </c>
      <c r="B160" s="31">
        <v>2649.99</v>
      </c>
      <c r="C160" s="31">
        <v>1088.35</v>
      </c>
      <c r="D160" s="31">
        <v>1112.03</v>
      </c>
      <c r="E160" s="31">
        <v>1283.86</v>
      </c>
      <c r="F160" s="31">
        <v>819.62</v>
      </c>
      <c r="G160" s="31">
        <v>796.88</v>
      </c>
      <c r="H160" s="31">
        <v>974.64</v>
      </c>
      <c r="I160" s="31">
        <v>995.84</v>
      </c>
      <c r="J160" s="31">
        <v>1149.73</v>
      </c>
      <c r="K160" s="31">
        <v>733.99</v>
      </c>
      <c r="L160" s="31">
        <v>713.63</v>
      </c>
    </row>
    <row r="161" spans="1:12" ht="12.75" hidden="1">
      <c r="A161" s="31">
        <v>2650</v>
      </c>
      <c r="B161" s="31">
        <v>2669.99</v>
      </c>
      <c r="C161" s="31">
        <v>1094.69</v>
      </c>
      <c r="D161" s="31">
        <v>1118.48</v>
      </c>
      <c r="E161" s="31">
        <v>1290.43</v>
      </c>
      <c r="F161" s="31">
        <v>824.32</v>
      </c>
      <c r="G161" s="31">
        <v>801.53</v>
      </c>
      <c r="H161" s="31">
        <v>980.32</v>
      </c>
      <c r="I161" s="31">
        <v>1001.63</v>
      </c>
      <c r="J161" s="31">
        <v>1155.61</v>
      </c>
      <c r="K161" s="31">
        <v>738.2</v>
      </c>
      <c r="L161" s="31">
        <v>717.79</v>
      </c>
    </row>
    <row r="162" spans="1:12" ht="12.75" hidden="1">
      <c r="A162" s="31">
        <v>2670</v>
      </c>
      <c r="B162" s="31">
        <v>2689.99</v>
      </c>
      <c r="C162" s="31">
        <v>1100.98</v>
      </c>
      <c r="D162" s="31">
        <v>1124.83</v>
      </c>
      <c r="E162" s="31">
        <v>1296.59</v>
      </c>
      <c r="F162" s="31">
        <v>828.96</v>
      </c>
      <c r="G162" s="31">
        <v>806.16</v>
      </c>
      <c r="H162" s="31">
        <v>985.95</v>
      </c>
      <c r="I162" s="31">
        <v>1007.31</v>
      </c>
      <c r="J162" s="31">
        <v>1161.13</v>
      </c>
      <c r="K162" s="31">
        <v>742.35</v>
      </c>
      <c r="L162" s="31">
        <v>721.94</v>
      </c>
    </row>
    <row r="163" spans="1:12" ht="12.75" hidden="1">
      <c r="A163" s="31">
        <v>2690</v>
      </c>
      <c r="B163" s="31">
        <v>2709.99</v>
      </c>
      <c r="C163" s="31">
        <v>1107.32</v>
      </c>
      <c r="D163" s="31">
        <v>1131.24</v>
      </c>
      <c r="E163" s="31">
        <v>1302.62</v>
      </c>
      <c r="F163" s="31">
        <v>833.59</v>
      </c>
      <c r="G163" s="31">
        <v>810.86</v>
      </c>
      <c r="H163" s="31">
        <v>991.63</v>
      </c>
      <c r="I163" s="31">
        <v>1013.05</v>
      </c>
      <c r="J163" s="31">
        <v>1166.53</v>
      </c>
      <c r="K163" s="31">
        <v>746.5</v>
      </c>
      <c r="L163" s="31">
        <v>726.14</v>
      </c>
    </row>
    <row r="164" spans="1:12" ht="12.75" hidden="1">
      <c r="A164" s="31">
        <v>2710</v>
      </c>
      <c r="B164" s="31">
        <v>2729.99</v>
      </c>
      <c r="C164" s="31">
        <v>1113.61</v>
      </c>
      <c r="D164" s="31">
        <v>1137.59</v>
      </c>
      <c r="E164" s="31">
        <v>1308.64</v>
      </c>
      <c r="F164" s="31">
        <v>838.23</v>
      </c>
      <c r="G164" s="31">
        <v>815.5</v>
      </c>
      <c r="H164" s="31">
        <v>997.26</v>
      </c>
      <c r="I164" s="31">
        <v>1018.73</v>
      </c>
      <c r="J164" s="31">
        <v>1171.92</v>
      </c>
      <c r="K164" s="31">
        <v>750.65</v>
      </c>
      <c r="L164" s="31">
        <v>730.3</v>
      </c>
    </row>
    <row r="165" spans="1:12" ht="12.75" hidden="1">
      <c r="A165" s="31">
        <v>2730</v>
      </c>
      <c r="B165" s="31">
        <v>2749.99</v>
      </c>
      <c r="C165" s="31">
        <v>1119.83</v>
      </c>
      <c r="D165" s="31">
        <v>1143.93</v>
      </c>
      <c r="E165" s="31">
        <v>1314.81</v>
      </c>
      <c r="F165" s="31">
        <v>842.87</v>
      </c>
      <c r="G165" s="31">
        <v>820.13</v>
      </c>
      <c r="H165" s="31">
        <v>1002.83</v>
      </c>
      <c r="I165" s="31">
        <v>1024.42</v>
      </c>
      <c r="J165" s="31">
        <v>1177.44</v>
      </c>
      <c r="K165" s="31">
        <v>754.81</v>
      </c>
      <c r="L165" s="31">
        <v>734.44</v>
      </c>
    </row>
    <row r="166" spans="1:12" ht="12.75" hidden="1">
      <c r="A166" s="31">
        <v>2750</v>
      </c>
      <c r="B166" s="31">
        <v>2769.99</v>
      </c>
      <c r="C166" s="31">
        <v>1126.12</v>
      </c>
      <c r="D166" s="31">
        <v>1150.28</v>
      </c>
      <c r="E166" s="31">
        <v>1320.71</v>
      </c>
      <c r="F166" s="31">
        <v>847.56</v>
      </c>
      <c r="G166" s="31">
        <v>824.77</v>
      </c>
      <c r="H166" s="31">
        <v>1008.47</v>
      </c>
      <c r="I166" s="31">
        <v>1030.1</v>
      </c>
      <c r="J166" s="31">
        <v>1182.73</v>
      </c>
      <c r="K166" s="31">
        <v>759.01</v>
      </c>
      <c r="L166" s="31">
        <v>738.6</v>
      </c>
    </row>
    <row r="167" spans="1:12" ht="12.75" hidden="1">
      <c r="A167" s="31">
        <v>2770</v>
      </c>
      <c r="B167" s="31">
        <v>2789.99</v>
      </c>
      <c r="C167" s="31">
        <v>1132.35</v>
      </c>
      <c r="D167" s="31">
        <v>1156.62</v>
      </c>
      <c r="E167" s="31">
        <v>1326.87</v>
      </c>
      <c r="F167" s="31">
        <v>852.2</v>
      </c>
      <c r="G167" s="31">
        <v>829.41</v>
      </c>
      <c r="H167" s="31">
        <v>1014.04</v>
      </c>
      <c r="I167" s="31">
        <v>1035.78</v>
      </c>
      <c r="J167" s="31">
        <v>1188.25</v>
      </c>
      <c r="K167" s="31">
        <v>763.16</v>
      </c>
      <c r="L167" s="31">
        <v>742.75</v>
      </c>
    </row>
    <row r="168" spans="1:12" ht="12.75" hidden="1">
      <c r="A168" s="31">
        <v>2790</v>
      </c>
      <c r="B168" s="31">
        <v>2809.99</v>
      </c>
      <c r="C168" s="31">
        <v>1138.58</v>
      </c>
      <c r="D168" s="31">
        <v>1162.9</v>
      </c>
      <c r="E168" s="31">
        <v>1332.77</v>
      </c>
      <c r="F168" s="31">
        <v>856.84</v>
      </c>
      <c r="G168" s="31">
        <v>834.1</v>
      </c>
      <c r="H168" s="31">
        <v>1019.62</v>
      </c>
      <c r="I168" s="31">
        <v>1041.4</v>
      </c>
      <c r="J168" s="31">
        <v>1193.53</v>
      </c>
      <c r="K168" s="31">
        <v>767.32</v>
      </c>
      <c r="L168" s="31">
        <v>746.96</v>
      </c>
    </row>
    <row r="169" spans="1:12" ht="12.75" hidden="1">
      <c r="A169" s="31">
        <v>2810</v>
      </c>
      <c r="B169" s="31">
        <v>2829.99</v>
      </c>
      <c r="C169" s="31">
        <v>1144.8</v>
      </c>
      <c r="D169" s="31">
        <v>1169.24</v>
      </c>
      <c r="E169" s="31">
        <v>1338.8</v>
      </c>
      <c r="F169" s="31">
        <v>861.47</v>
      </c>
      <c r="G169" s="31">
        <v>838.74</v>
      </c>
      <c r="H169" s="31">
        <v>1025.2</v>
      </c>
      <c r="I169" s="31">
        <v>1047.08</v>
      </c>
      <c r="J169" s="31">
        <v>1198.93</v>
      </c>
      <c r="K169" s="31">
        <v>771.47</v>
      </c>
      <c r="L169" s="31">
        <v>751.11</v>
      </c>
    </row>
    <row r="170" spans="1:12" ht="12.75" hidden="1">
      <c r="A170" s="31">
        <v>2830</v>
      </c>
      <c r="B170" s="31">
        <v>2849.99</v>
      </c>
      <c r="C170" s="31">
        <v>1150.97</v>
      </c>
      <c r="D170" s="31">
        <v>1175.54</v>
      </c>
      <c r="E170" s="31">
        <v>1344.88</v>
      </c>
      <c r="F170" s="31">
        <v>866.11</v>
      </c>
      <c r="G170" s="31">
        <v>843.37</v>
      </c>
      <c r="H170" s="31">
        <v>1030.72</v>
      </c>
      <c r="I170" s="31">
        <v>1052.72</v>
      </c>
      <c r="J170" s="31">
        <v>1204.37</v>
      </c>
      <c r="K170" s="31">
        <v>775.62</v>
      </c>
      <c r="L170" s="31">
        <v>755.26</v>
      </c>
    </row>
    <row r="171" spans="1:12" ht="12.75" hidden="1">
      <c r="A171" s="31">
        <v>2850</v>
      </c>
      <c r="B171" s="31">
        <v>2869.99</v>
      </c>
      <c r="C171" s="31">
        <v>1157.14</v>
      </c>
      <c r="D171" s="31">
        <v>1181.76</v>
      </c>
      <c r="E171" s="31">
        <v>1351.46</v>
      </c>
      <c r="F171" s="31">
        <v>870.81</v>
      </c>
      <c r="G171" s="31">
        <v>848.01</v>
      </c>
      <c r="H171" s="31">
        <v>1036.24</v>
      </c>
      <c r="I171" s="31">
        <v>1058.29</v>
      </c>
      <c r="J171" s="31">
        <v>1210.27</v>
      </c>
      <c r="K171" s="31">
        <v>779.83</v>
      </c>
      <c r="L171" s="31">
        <v>759.41</v>
      </c>
    </row>
    <row r="172" spans="1:12" ht="12.75" hidden="1">
      <c r="A172" s="31">
        <v>2870</v>
      </c>
      <c r="B172" s="31">
        <v>2889.99</v>
      </c>
      <c r="C172" s="31">
        <v>1163.36</v>
      </c>
      <c r="D172" s="31">
        <v>1188.04</v>
      </c>
      <c r="E172" s="31">
        <v>1357.92</v>
      </c>
      <c r="F172" s="31">
        <v>875.44</v>
      </c>
      <c r="G172" s="31">
        <v>852.65</v>
      </c>
      <c r="H172" s="31">
        <v>1041.82</v>
      </c>
      <c r="I172" s="31">
        <v>1063.92</v>
      </c>
      <c r="J172" s="31">
        <v>1216.05</v>
      </c>
      <c r="K172" s="31">
        <v>783.98</v>
      </c>
      <c r="L172" s="31">
        <v>763.57</v>
      </c>
    </row>
    <row r="173" spans="1:12" ht="12.75" hidden="1">
      <c r="A173" s="31">
        <v>2890</v>
      </c>
      <c r="B173" s="31">
        <v>2909.99</v>
      </c>
      <c r="C173" s="31">
        <v>1169.48</v>
      </c>
      <c r="D173" s="31">
        <v>1194.27</v>
      </c>
      <c r="E173" s="31">
        <v>1364.51</v>
      </c>
      <c r="F173" s="31">
        <v>880.08</v>
      </c>
      <c r="G173" s="31">
        <v>857.35</v>
      </c>
      <c r="H173" s="31">
        <v>1047.29</v>
      </c>
      <c r="I173" s="31">
        <v>1069.49</v>
      </c>
      <c r="J173" s="31">
        <v>1221.95</v>
      </c>
      <c r="K173" s="31">
        <v>788.13</v>
      </c>
      <c r="L173" s="31">
        <v>767.77</v>
      </c>
    </row>
    <row r="174" spans="1:12" ht="12.75" hidden="1">
      <c r="A174" s="31">
        <v>2910</v>
      </c>
      <c r="B174" s="31">
        <v>2929.99</v>
      </c>
      <c r="C174" s="31">
        <v>1175.64</v>
      </c>
      <c r="D174" s="31">
        <v>1200.44</v>
      </c>
      <c r="E174" s="31">
        <v>1370.97</v>
      </c>
      <c r="F174" s="31">
        <v>884.71</v>
      </c>
      <c r="G174" s="31">
        <v>861.98</v>
      </c>
      <c r="H174" s="31">
        <v>1052.81</v>
      </c>
      <c r="I174" s="31">
        <v>1075.02</v>
      </c>
      <c r="J174" s="31">
        <v>1227.73</v>
      </c>
      <c r="K174" s="31">
        <v>792.28</v>
      </c>
      <c r="L174" s="31">
        <v>771.92</v>
      </c>
    </row>
    <row r="175" spans="1:12" ht="12.75" hidden="1">
      <c r="A175" s="31">
        <v>2930</v>
      </c>
      <c r="B175" s="31">
        <v>2949.99</v>
      </c>
      <c r="C175" s="31">
        <v>1181.75</v>
      </c>
      <c r="D175" s="31">
        <v>1206.67</v>
      </c>
      <c r="E175" s="31">
        <v>1377.55</v>
      </c>
      <c r="F175" s="31">
        <v>889.35</v>
      </c>
      <c r="G175" s="31">
        <v>866.61</v>
      </c>
      <c r="H175" s="31">
        <v>1058.29</v>
      </c>
      <c r="I175" s="31">
        <v>1080.6</v>
      </c>
      <c r="J175" s="31">
        <v>1233.63</v>
      </c>
      <c r="K175" s="31">
        <v>796.43</v>
      </c>
      <c r="L175" s="31">
        <v>776.07</v>
      </c>
    </row>
    <row r="176" spans="1:12" ht="12.75" hidden="1">
      <c r="A176" s="31">
        <v>2950</v>
      </c>
      <c r="B176" s="31">
        <v>2969.99</v>
      </c>
      <c r="C176" s="31">
        <v>1187.86</v>
      </c>
      <c r="D176" s="31">
        <v>1212.84</v>
      </c>
      <c r="E176" s="31">
        <v>1384.01</v>
      </c>
      <c r="F176" s="31">
        <v>894.05</v>
      </c>
      <c r="G176" s="31">
        <v>871.25</v>
      </c>
      <c r="H176" s="31">
        <v>1063.75</v>
      </c>
      <c r="I176" s="31">
        <v>1086.13</v>
      </c>
      <c r="J176" s="31">
        <v>1239.41</v>
      </c>
      <c r="K176" s="31">
        <v>800.64</v>
      </c>
      <c r="L176" s="31">
        <v>780.23</v>
      </c>
    </row>
    <row r="177" spans="1:12" ht="12.75" hidden="1">
      <c r="A177" s="31">
        <v>2970</v>
      </c>
      <c r="B177" s="31">
        <v>2989.99</v>
      </c>
      <c r="C177" s="31">
        <v>1193.97</v>
      </c>
      <c r="D177" s="31">
        <v>1219.07</v>
      </c>
      <c r="E177" s="31">
        <v>1390.48</v>
      </c>
      <c r="F177" s="31">
        <v>898.68</v>
      </c>
      <c r="G177" s="31">
        <v>875.89</v>
      </c>
      <c r="H177" s="31">
        <v>1069.23</v>
      </c>
      <c r="I177" s="31">
        <v>1091.7</v>
      </c>
      <c r="J177" s="31">
        <v>1245.2</v>
      </c>
      <c r="K177" s="31">
        <v>804.79</v>
      </c>
      <c r="L177" s="31">
        <v>784.38</v>
      </c>
    </row>
    <row r="178" spans="1:12" ht="12.75" hidden="1">
      <c r="A178" s="31">
        <v>2990</v>
      </c>
      <c r="B178" s="31">
        <v>3009.99</v>
      </c>
      <c r="C178" s="31">
        <v>1200.08</v>
      </c>
      <c r="D178" s="31">
        <v>1225.24</v>
      </c>
      <c r="E178" s="31">
        <v>1396.94</v>
      </c>
      <c r="F178" s="31">
        <v>903.32</v>
      </c>
      <c r="G178" s="31">
        <v>880.59</v>
      </c>
      <c r="H178" s="31">
        <v>1074.7</v>
      </c>
      <c r="I178" s="31">
        <v>1097.23</v>
      </c>
      <c r="J178" s="31">
        <v>1250.99</v>
      </c>
      <c r="K178" s="31">
        <v>808.94</v>
      </c>
      <c r="L178" s="31">
        <v>788.59</v>
      </c>
    </row>
    <row r="179" spans="1:12" ht="12.75" hidden="1">
      <c r="A179" s="31">
        <v>3010</v>
      </c>
      <c r="B179" s="31">
        <v>3029.99</v>
      </c>
      <c r="C179" s="31">
        <v>1206.13</v>
      </c>
      <c r="D179" s="31">
        <v>1231.35</v>
      </c>
      <c r="E179" s="31">
        <v>1403.4</v>
      </c>
      <c r="F179" s="31">
        <v>907.96</v>
      </c>
      <c r="G179" s="31">
        <v>885.22</v>
      </c>
      <c r="H179" s="31">
        <v>1080.12</v>
      </c>
      <c r="I179" s="31">
        <v>1102.7</v>
      </c>
      <c r="J179" s="31">
        <v>1256.77</v>
      </c>
      <c r="K179" s="31">
        <v>813.1</v>
      </c>
      <c r="L179" s="31">
        <v>792.74</v>
      </c>
    </row>
    <row r="180" spans="1:12" ht="12.75" hidden="1">
      <c r="A180" s="31">
        <v>3030</v>
      </c>
      <c r="B180" s="31">
        <v>3049.99</v>
      </c>
      <c r="C180" s="31">
        <v>1212.18</v>
      </c>
      <c r="D180" s="31">
        <v>1237.51</v>
      </c>
      <c r="E180" s="31">
        <v>1409.86</v>
      </c>
      <c r="F180" s="31">
        <v>912.59</v>
      </c>
      <c r="G180" s="31">
        <v>889.85</v>
      </c>
      <c r="H180" s="31">
        <v>1085.53</v>
      </c>
      <c r="I180" s="31">
        <v>1108.22</v>
      </c>
      <c r="J180" s="31">
        <v>1262.56</v>
      </c>
      <c r="K180" s="31">
        <v>817.25</v>
      </c>
      <c r="L180" s="31">
        <v>796.88</v>
      </c>
    </row>
    <row r="181" spans="1:12" ht="12.75" hidden="1">
      <c r="A181" s="31">
        <v>3050</v>
      </c>
      <c r="B181" s="31">
        <v>3069.99</v>
      </c>
      <c r="C181" s="31">
        <v>1218.23</v>
      </c>
      <c r="D181" s="31">
        <v>1243.61</v>
      </c>
      <c r="E181" s="31">
        <v>1416.21</v>
      </c>
      <c r="F181" s="31">
        <v>917.29</v>
      </c>
      <c r="G181" s="31">
        <v>894.5</v>
      </c>
      <c r="H181" s="31">
        <v>1090.96</v>
      </c>
      <c r="I181" s="31">
        <v>1113.68</v>
      </c>
      <c r="J181" s="31">
        <v>1268.24</v>
      </c>
      <c r="K181" s="31">
        <v>821.45</v>
      </c>
      <c r="L181" s="31">
        <v>801.04</v>
      </c>
    </row>
    <row r="182" spans="1:12" ht="12.75" hidden="1">
      <c r="A182" s="31">
        <v>3070</v>
      </c>
      <c r="B182" s="31">
        <v>3089.99</v>
      </c>
      <c r="C182" s="31">
        <v>1224.22</v>
      </c>
      <c r="D182" s="31">
        <v>1249.73</v>
      </c>
      <c r="E182" s="31">
        <v>1422.67</v>
      </c>
      <c r="F182" s="31">
        <v>921.93</v>
      </c>
      <c r="G182" s="31">
        <v>899.13</v>
      </c>
      <c r="H182" s="31">
        <v>1096.32</v>
      </c>
      <c r="I182" s="31">
        <v>1119.16</v>
      </c>
      <c r="J182" s="31">
        <v>1274.03</v>
      </c>
      <c r="K182" s="31">
        <v>825.61</v>
      </c>
      <c r="L182" s="31">
        <v>805.19</v>
      </c>
    </row>
    <row r="183" spans="1:12" ht="12.75" hidden="1">
      <c r="A183" s="31">
        <v>3090</v>
      </c>
      <c r="B183" s="31">
        <v>3109.99</v>
      </c>
      <c r="C183" s="31">
        <v>1230.21</v>
      </c>
      <c r="D183" s="31">
        <v>1255.84</v>
      </c>
      <c r="E183" s="31">
        <v>1429.13</v>
      </c>
      <c r="F183" s="31">
        <v>926.56</v>
      </c>
      <c r="G183" s="31">
        <v>903.83</v>
      </c>
      <c r="H183" s="31">
        <v>1101.68</v>
      </c>
      <c r="I183" s="31">
        <v>1124.63</v>
      </c>
      <c r="J183" s="31">
        <v>1279.82</v>
      </c>
      <c r="K183" s="31">
        <v>829.76</v>
      </c>
      <c r="L183" s="31">
        <v>809.4</v>
      </c>
    </row>
    <row r="184" spans="1:12" ht="12.75" hidden="1">
      <c r="A184" s="31">
        <v>3110</v>
      </c>
      <c r="B184" s="31">
        <v>3129.99</v>
      </c>
      <c r="C184" s="31">
        <v>1236.26</v>
      </c>
      <c r="D184" s="31">
        <v>1261.89</v>
      </c>
      <c r="E184" s="31">
        <v>1436.19</v>
      </c>
      <c r="F184" s="31">
        <v>931.2</v>
      </c>
      <c r="G184" s="31">
        <v>908.47</v>
      </c>
      <c r="H184" s="31">
        <v>1107.1</v>
      </c>
      <c r="I184" s="31">
        <v>1130.05</v>
      </c>
      <c r="J184" s="31">
        <v>1286.14</v>
      </c>
      <c r="K184" s="31">
        <v>833.91</v>
      </c>
      <c r="L184" s="31">
        <v>813.55</v>
      </c>
    </row>
    <row r="185" spans="1:12" ht="12.75" hidden="1">
      <c r="A185" s="31">
        <v>3130</v>
      </c>
      <c r="B185" s="31">
        <v>3149.99</v>
      </c>
      <c r="C185" s="31">
        <v>1242.2</v>
      </c>
      <c r="D185" s="31">
        <v>1267.93</v>
      </c>
      <c r="E185" s="31">
        <v>1443.23</v>
      </c>
      <c r="F185" s="31">
        <v>935.84</v>
      </c>
      <c r="G185" s="31">
        <v>913.1</v>
      </c>
      <c r="H185" s="31">
        <v>1112.42</v>
      </c>
      <c r="I185" s="31">
        <v>1135.46</v>
      </c>
      <c r="J185" s="31">
        <v>1292.45</v>
      </c>
      <c r="K185" s="31">
        <v>838.06</v>
      </c>
      <c r="L185" s="31">
        <v>817.7</v>
      </c>
    </row>
    <row r="186" spans="1:12" ht="12.75" hidden="1">
      <c r="A186" s="31">
        <v>3150</v>
      </c>
      <c r="B186" s="31">
        <v>3169.99</v>
      </c>
      <c r="C186" s="31">
        <v>1248.19</v>
      </c>
      <c r="D186" s="31">
        <v>1273.99</v>
      </c>
      <c r="E186" s="31">
        <v>1450.41</v>
      </c>
      <c r="F186" s="31">
        <v>940.53</v>
      </c>
      <c r="G186" s="31">
        <v>917.74</v>
      </c>
      <c r="H186" s="31">
        <v>1117.78</v>
      </c>
      <c r="I186" s="31">
        <v>1140.89</v>
      </c>
      <c r="J186" s="31">
        <v>1298.87</v>
      </c>
      <c r="K186" s="31">
        <v>842.27</v>
      </c>
      <c r="L186" s="31">
        <v>821.86</v>
      </c>
    </row>
    <row r="187" spans="1:12" ht="12.75" hidden="1">
      <c r="A187" s="31">
        <v>3170</v>
      </c>
      <c r="B187" s="31">
        <v>3189.99</v>
      </c>
      <c r="C187" s="31">
        <v>1254.12</v>
      </c>
      <c r="D187" s="31">
        <v>1280.04</v>
      </c>
      <c r="E187" s="31">
        <v>1457.46</v>
      </c>
      <c r="F187" s="31">
        <v>945.17</v>
      </c>
      <c r="G187" s="31">
        <v>922.38</v>
      </c>
      <c r="H187" s="31">
        <v>1123.09</v>
      </c>
      <c r="I187" s="31">
        <v>1146.31</v>
      </c>
      <c r="J187" s="31">
        <v>1305.19</v>
      </c>
      <c r="K187" s="31">
        <v>846.42</v>
      </c>
      <c r="L187" s="31">
        <v>826.01</v>
      </c>
    </row>
    <row r="188" spans="1:12" ht="12.75" hidden="1">
      <c r="A188" s="31">
        <v>3190</v>
      </c>
      <c r="B188" s="31">
        <v>3209.99</v>
      </c>
      <c r="C188" s="31">
        <v>1260.06</v>
      </c>
      <c r="D188" s="31">
        <v>1286.03</v>
      </c>
      <c r="E188" s="31">
        <v>1464.51</v>
      </c>
      <c r="F188" s="31">
        <v>949.81</v>
      </c>
      <c r="G188" s="31">
        <v>927.07</v>
      </c>
      <c r="H188" s="31">
        <v>1128.41</v>
      </c>
      <c r="I188" s="31">
        <v>1151.67</v>
      </c>
      <c r="J188" s="31">
        <v>1311.5</v>
      </c>
      <c r="K188" s="31">
        <v>850.57</v>
      </c>
      <c r="L188" s="31">
        <v>830.21</v>
      </c>
    </row>
    <row r="189" spans="1:12" ht="12.75" hidden="1">
      <c r="A189" s="31">
        <v>3210</v>
      </c>
      <c r="B189" s="31">
        <v>3229.99</v>
      </c>
      <c r="C189" s="31">
        <v>1265.99</v>
      </c>
      <c r="D189" s="31">
        <v>1292.08</v>
      </c>
      <c r="E189" s="31">
        <v>1471.56</v>
      </c>
      <c r="F189" s="31">
        <v>954.44</v>
      </c>
      <c r="G189" s="31">
        <v>931.71</v>
      </c>
      <c r="H189" s="31">
        <v>1133.72</v>
      </c>
      <c r="I189" s="31">
        <v>1157.09</v>
      </c>
      <c r="J189" s="31">
        <v>1317.82</v>
      </c>
      <c r="K189" s="31">
        <v>854.72</v>
      </c>
      <c r="L189" s="31">
        <v>834.37</v>
      </c>
    </row>
    <row r="190" spans="1:12" ht="12.75" hidden="1">
      <c r="A190" s="31">
        <v>3230</v>
      </c>
      <c r="B190" s="31">
        <v>3249.99</v>
      </c>
      <c r="C190" s="31">
        <v>1271.86</v>
      </c>
      <c r="D190" s="31">
        <v>1298.01</v>
      </c>
      <c r="E190" s="31">
        <v>1478.62</v>
      </c>
      <c r="F190" s="31">
        <v>959.08</v>
      </c>
      <c r="G190" s="31">
        <v>936.34</v>
      </c>
      <c r="H190" s="31">
        <v>1138.98</v>
      </c>
      <c r="I190" s="31">
        <v>1162.4</v>
      </c>
      <c r="J190" s="31">
        <v>1324.13</v>
      </c>
      <c r="K190" s="31">
        <v>858.88</v>
      </c>
      <c r="L190" s="31">
        <v>838.51</v>
      </c>
    </row>
    <row r="191" spans="1:12" ht="12.75" hidden="1">
      <c r="A191" s="31">
        <v>3250</v>
      </c>
      <c r="B191" s="31">
        <v>3269.99</v>
      </c>
      <c r="C191" s="31">
        <v>1277.8</v>
      </c>
      <c r="D191" s="31">
        <v>1304.01</v>
      </c>
      <c r="E191" s="31">
        <v>1485.66</v>
      </c>
      <c r="F191" s="31">
        <v>963.77</v>
      </c>
      <c r="G191" s="31">
        <v>940.98</v>
      </c>
      <c r="H191" s="31">
        <v>1144.3</v>
      </c>
      <c r="I191" s="31">
        <v>1167.77</v>
      </c>
      <c r="J191" s="31">
        <v>1330.45</v>
      </c>
      <c r="K191" s="31">
        <v>863.08</v>
      </c>
      <c r="L191" s="31">
        <v>842.67</v>
      </c>
    </row>
    <row r="192" spans="1:12" ht="12.75" hidden="1">
      <c r="A192" s="31">
        <v>3270</v>
      </c>
      <c r="B192" s="31">
        <v>3289.99</v>
      </c>
      <c r="C192" s="31">
        <v>1283.67</v>
      </c>
      <c r="D192" s="31">
        <v>1310</v>
      </c>
      <c r="E192" s="31">
        <v>1492.72</v>
      </c>
      <c r="F192" s="31">
        <v>968.41</v>
      </c>
      <c r="G192" s="31">
        <v>945.62</v>
      </c>
      <c r="H192" s="31">
        <v>1149.55</v>
      </c>
      <c r="I192" s="31">
        <v>1173.13</v>
      </c>
      <c r="J192" s="31">
        <v>1336.76</v>
      </c>
      <c r="K192" s="31">
        <v>867.23</v>
      </c>
      <c r="L192" s="31">
        <v>846.82</v>
      </c>
    </row>
    <row r="193" spans="1:12" ht="12.75" hidden="1">
      <c r="A193" s="31">
        <v>3290</v>
      </c>
      <c r="B193" s="31">
        <v>3309.99</v>
      </c>
      <c r="C193" s="31">
        <v>1289.54</v>
      </c>
      <c r="D193" s="31">
        <v>1315.93</v>
      </c>
      <c r="E193" s="31">
        <v>1499.77</v>
      </c>
      <c r="F193" s="31">
        <v>973.05</v>
      </c>
      <c r="G193" s="31">
        <v>950.31</v>
      </c>
      <c r="H193" s="31">
        <v>1154.81</v>
      </c>
      <c r="I193" s="31">
        <v>1178.45</v>
      </c>
      <c r="J193" s="31">
        <v>1343.08</v>
      </c>
      <c r="K193" s="31">
        <v>871.39</v>
      </c>
      <c r="L193" s="31">
        <v>851.03</v>
      </c>
    </row>
    <row r="194" spans="1:12" ht="12.75" hidden="1">
      <c r="A194" s="31">
        <v>3310</v>
      </c>
      <c r="B194" s="31">
        <v>3329.99</v>
      </c>
      <c r="C194" s="31">
        <v>1295.35</v>
      </c>
      <c r="D194" s="31">
        <v>1321.86</v>
      </c>
      <c r="E194" s="31">
        <v>1506.82</v>
      </c>
      <c r="F194" s="31">
        <v>977.68</v>
      </c>
      <c r="G194" s="31">
        <v>954.95</v>
      </c>
      <c r="H194" s="31">
        <v>1160.02</v>
      </c>
      <c r="I194" s="31">
        <v>1183.75</v>
      </c>
      <c r="J194" s="31">
        <v>1349.39</v>
      </c>
      <c r="K194" s="31">
        <v>875.54</v>
      </c>
      <c r="L194" s="31">
        <v>855.18</v>
      </c>
    </row>
    <row r="195" spans="1:12" ht="12.75" hidden="1">
      <c r="A195" s="31">
        <v>3330</v>
      </c>
      <c r="B195" s="31">
        <v>3349.99</v>
      </c>
      <c r="C195" s="31">
        <v>1301.23</v>
      </c>
      <c r="D195" s="31">
        <v>1327.79</v>
      </c>
      <c r="E195" s="31">
        <v>1513.75</v>
      </c>
      <c r="F195" s="31">
        <v>982.32</v>
      </c>
      <c r="G195" s="31">
        <v>959.58</v>
      </c>
      <c r="H195" s="31">
        <v>1165.28</v>
      </c>
      <c r="I195" s="31">
        <v>1189.07</v>
      </c>
      <c r="J195" s="31">
        <v>1355.6</v>
      </c>
      <c r="K195" s="31">
        <v>879.69</v>
      </c>
      <c r="L195" s="31">
        <v>859.33</v>
      </c>
    </row>
    <row r="196" spans="1:12" ht="12.75" hidden="1">
      <c r="A196" s="31">
        <v>3350</v>
      </c>
      <c r="B196" s="31">
        <v>3369.99</v>
      </c>
      <c r="C196" s="31">
        <v>1307.04</v>
      </c>
      <c r="D196" s="31">
        <v>1333.67</v>
      </c>
      <c r="E196" s="31">
        <v>1520.81</v>
      </c>
      <c r="F196" s="31">
        <v>987.02</v>
      </c>
      <c r="G196" s="31">
        <v>964.22</v>
      </c>
      <c r="H196" s="31">
        <v>1170.49</v>
      </c>
      <c r="I196" s="31">
        <v>1194.33</v>
      </c>
      <c r="J196" s="31">
        <v>1361.92</v>
      </c>
      <c r="K196" s="31">
        <v>883.9</v>
      </c>
      <c r="L196" s="31">
        <v>863.48</v>
      </c>
    </row>
    <row r="197" spans="1:12" ht="12.75" hidden="1">
      <c r="A197" s="31">
        <v>3370</v>
      </c>
      <c r="B197" s="31">
        <v>3389.99</v>
      </c>
      <c r="C197" s="31">
        <v>1312.86</v>
      </c>
      <c r="D197" s="31">
        <v>1339.54</v>
      </c>
      <c r="E197" s="31">
        <v>1527.74</v>
      </c>
      <c r="F197" s="31">
        <v>991.65</v>
      </c>
      <c r="G197" s="31">
        <v>968.86</v>
      </c>
      <c r="H197" s="31">
        <v>1175.69</v>
      </c>
      <c r="I197" s="31">
        <v>1199.59</v>
      </c>
      <c r="J197" s="31">
        <v>1368.13</v>
      </c>
      <c r="K197" s="31">
        <v>888.05</v>
      </c>
      <c r="L197" s="31">
        <v>867.64</v>
      </c>
    </row>
    <row r="198" spans="1:12" ht="12.75" hidden="1">
      <c r="A198" s="31">
        <v>3390</v>
      </c>
      <c r="B198" s="31">
        <v>3409.99</v>
      </c>
      <c r="C198" s="31">
        <v>1318.61</v>
      </c>
      <c r="D198" s="31">
        <v>1345.41</v>
      </c>
      <c r="E198" s="31">
        <v>1534.8</v>
      </c>
      <c r="F198" s="31">
        <v>996.29</v>
      </c>
      <c r="G198" s="31">
        <v>973.56</v>
      </c>
      <c r="H198" s="31">
        <v>1180.85</v>
      </c>
      <c r="I198" s="31">
        <v>1204.85</v>
      </c>
      <c r="J198" s="31">
        <v>1374.44</v>
      </c>
      <c r="K198" s="31">
        <v>892.2</v>
      </c>
      <c r="L198" s="31">
        <v>871.84</v>
      </c>
    </row>
    <row r="199" spans="1:12" ht="12.75" hidden="1">
      <c r="A199" s="31">
        <v>3410</v>
      </c>
      <c r="B199" s="31">
        <v>3429.99</v>
      </c>
      <c r="C199" s="31">
        <v>1324.37</v>
      </c>
      <c r="D199" s="31">
        <v>1351.29</v>
      </c>
      <c r="E199" s="31">
        <v>1541.72</v>
      </c>
      <c r="F199" s="31">
        <v>1000.93</v>
      </c>
      <c r="G199" s="31">
        <v>978.19</v>
      </c>
      <c r="H199" s="31">
        <v>1186</v>
      </c>
      <c r="I199" s="31">
        <v>1210.11</v>
      </c>
      <c r="J199" s="31">
        <v>1380.65</v>
      </c>
      <c r="K199" s="31">
        <v>896.35</v>
      </c>
      <c r="L199" s="31">
        <v>875.99</v>
      </c>
    </row>
    <row r="200" spans="1:12" ht="12.75" hidden="1">
      <c r="A200" s="31">
        <v>3430</v>
      </c>
      <c r="B200" s="31">
        <v>3449.99</v>
      </c>
      <c r="C200" s="31">
        <v>1330.18</v>
      </c>
      <c r="D200" s="31">
        <v>1357.17</v>
      </c>
      <c r="E200" s="31">
        <v>1548.78</v>
      </c>
      <c r="F200" s="31">
        <v>1005.56</v>
      </c>
      <c r="G200" s="31">
        <v>982.82</v>
      </c>
      <c r="H200" s="31">
        <v>1191.21</v>
      </c>
      <c r="I200" s="31">
        <v>1215.37</v>
      </c>
      <c r="J200" s="31">
        <v>1386.97</v>
      </c>
      <c r="K200" s="31">
        <v>900.5</v>
      </c>
      <c r="L200" s="31">
        <v>880.14</v>
      </c>
    </row>
    <row r="201" spans="1:12" ht="12.75" hidden="1">
      <c r="A201" s="31">
        <v>3450</v>
      </c>
      <c r="B201" s="31">
        <v>3469.99</v>
      </c>
      <c r="C201" s="31">
        <v>1335.88</v>
      </c>
      <c r="D201" s="31">
        <v>1362.98</v>
      </c>
      <c r="E201" s="31">
        <v>1555.71</v>
      </c>
      <c r="F201" s="31">
        <v>1010.26</v>
      </c>
      <c r="G201" s="31">
        <v>987.47</v>
      </c>
      <c r="H201" s="31">
        <v>1196.31</v>
      </c>
      <c r="I201" s="31">
        <v>1220.58</v>
      </c>
      <c r="J201" s="31">
        <v>1393.17</v>
      </c>
      <c r="K201" s="31">
        <v>904.71</v>
      </c>
      <c r="L201" s="31">
        <v>884.3</v>
      </c>
    </row>
    <row r="202" spans="1:12" ht="12.75" hidden="1">
      <c r="A202" s="31">
        <v>3470</v>
      </c>
      <c r="B202" s="31">
        <v>3489.99</v>
      </c>
      <c r="C202" s="31">
        <v>1341.63</v>
      </c>
      <c r="D202" s="31">
        <v>1368.8</v>
      </c>
      <c r="E202" s="31">
        <v>1562.65</v>
      </c>
      <c r="F202" s="31">
        <v>1014.9</v>
      </c>
      <c r="G202" s="31">
        <v>992.1</v>
      </c>
      <c r="H202" s="31">
        <v>1201.46</v>
      </c>
      <c r="I202" s="31">
        <v>1225.79</v>
      </c>
      <c r="J202" s="31">
        <v>1399.39</v>
      </c>
      <c r="K202" s="31">
        <v>908.86</v>
      </c>
      <c r="L202" s="31">
        <v>888.45</v>
      </c>
    </row>
    <row r="203" spans="1:12" ht="12.75" hidden="1">
      <c r="A203" s="31">
        <v>3490</v>
      </c>
      <c r="B203" s="31">
        <v>3509.99</v>
      </c>
      <c r="C203" s="31">
        <v>1347.4</v>
      </c>
      <c r="D203" s="31">
        <v>1374.61</v>
      </c>
      <c r="E203" s="31">
        <v>1569.7</v>
      </c>
      <c r="F203" s="31">
        <v>1019.53</v>
      </c>
      <c r="G203" s="31">
        <v>996.8</v>
      </c>
      <c r="H203" s="31">
        <v>1206.62</v>
      </c>
      <c r="I203" s="31">
        <v>1231</v>
      </c>
      <c r="J203" s="31">
        <v>1405.7</v>
      </c>
      <c r="K203" s="31">
        <v>913.01</v>
      </c>
      <c r="L203" s="31">
        <v>892.66</v>
      </c>
    </row>
    <row r="204" spans="1:12" ht="12.75" hidden="1">
      <c r="A204" s="31">
        <v>3510</v>
      </c>
      <c r="B204" s="31">
        <v>3529.99</v>
      </c>
      <c r="C204" s="31">
        <v>1353.03</v>
      </c>
      <c r="D204" s="31">
        <v>1380.36</v>
      </c>
      <c r="E204" s="31">
        <v>1576.63</v>
      </c>
      <c r="F204" s="31">
        <v>1024.17</v>
      </c>
      <c r="G204" s="31">
        <v>1001.44</v>
      </c>
      <c r="H204" s="31">
        <v>1211.67</v>
      </c>
      <c r="I204" s="31">
        <v>1236.14</v>
      </c>
      <c r="J204" s="31">
        <v>1411.91</v>
      </c>
      <c r="K204" s="31">
        <v>917.17</v>
      </c>
      <c r="L204" s="31">
        <v>896.81</v>
      </c>
    </row>
    <row r="205" spans="1:12" ht="12.75" hidden="1">
      <c r="A205" s="31">
        <v>3530</v>
      </c>
      <c r="B205" s="31">
        <v>3549.99</v>
      </c>
      <c r="C205" s="31">
        <v>1358.73</v>
      </c>
      <c r="D205" s="31">
        <v>1386.12</v>
      </c>
      <c r="E205" s="31">
        <v>1583.57</v>
      </c>
      <c r="F205" s="31">
        <v>1028.81</v>
      </c>
      <c r="G205" s="31">
        <v>1006.07</v>
      </c>
      <c r="H205" s="31">
        <v>1216.77</v>
      </c>
      <c r="I205" s="31">
        <v>1241.3</v>
      </c>
      <c r="J205" s="31">
        <v>1418.12</v>
      </c>
      <c r="K205" s="31">
        <v>921.32</v>
      </c>
      <c r="L205" s="31">
        <v>900.95</v>
      </c>
    </row>
    <row r="206" spans="1:12" ht="12.75" hidden="1">
      <c r="A206" s="31">
        <v>3550</v>
      </c>
      <c r="B206" s="31">
        <v>3569.99</v>
      </c>
      <c r="C206" s="31">
        <v>1364.42</v>
      </c>
      <c r="D206" s="31">
        <v>1391.88</v>
      </c>
      <c r="E206" s="31">
        <v>1590.5</v>
      </c>
      <c r="F206" s="31">
        <v>1033.5</v>
      </c>
      <c r="G206" s="31">
        <v>1010.71</v>
      </c>
      <c r="H206" s="31">
        <v>1221.87</v>
      </c>
      <c r="I206" s="31">
        <v>1246.46</v>
      </c>
      <c r="J206" s="31">
        <v>1424.33</v>
      </c>
      <c r="K206" s="31">
        <v>925.52</v>
      </c>
      <c r="L206" s="31">
        <v>905.11</v>
      </c>
    </row>
    <row r="207" spans="1:12" ht="12.75" hidden="1">
      <c r="A207" s="31">
        <v>3570</v>
      </c>
      <c r="B207" s="31">
        <v>3589.99</v>
      </c>
      <c r="C207" s="31">
        <v>1370.06</v>
      </c>
      <c r="D207" s="31">
        <v>1397.63</v>
      </c>
      <c r="E207" s="31">
        <v>1597.43</v>
      </c>
      <c r="F207" s="31">
        <v>1038.14</v>
      </c>
      <c r="G207" s="31">
        <v>1015.34</v>
      </c>
      <c r="H207" s="31">
        <v>1226.92</v>
      </c>
      <c r="I207" s="31">
        <v>1251.61</v>
      </c>
      <c r="J207" s="31">
        <v>1430.54</v>
      </c>
      <c r="K207" s="31">
        <v>929.68</v>
      </c>
      <c r="L207" s="31">
        <v>909.26</v>
      </c>
    </row>
    <row r="208" spans="1:12" ht="12.75" hidden="1">
      <c r="A208" s="31">
        <v>3590</v>
      </c>
      <c r="B208" s="31">
        <v>3609.99</v>
      </c>
      <c r="C208" s="31">
        <v>1375.76</v>
      </c>
      <c r="D208" s="31">
        <v>1403.33</v>
      </c>
      <c r="E208" s="31">
        <v>1604.36</v>
      </c>
      <c r="F208" s="31">
        <v>1042.77</v>
      </c>
      <c r="G208" s="31">
        <v>1020.04</v>
      </c>
      <c r="H208" s="31">
        <v>1232.03</v>
      </c>
      <c r="I208" s="31">
        <v>1256.71</v>
      </c>
      <c r="J208" s="31">
        <v>1436.74</v>
      </c>
      <c r="K208" s="31">
        <v>933.83</v>
      </c>
      <c r="L208" s="31">
        <v>913.47</v>
      </c>
    </row>
    <row r="209" spans="1:12" ht="12.75" hidden="1">
      <c r="A209" s="31">
        <v>3610</v>
      </c>
      <c r="B209" s="31">
        <v>3629.99</v>
      </c>
      <c r="C209" s="31">
        <v>1381.4</v>
      </c>
      <c r="D209" s="31">
        <v>1409.08</v>
      </c>
      <c r="E209" s="31">
        <v>1611.18</v>
      </c>
      <c r="F209" s="31">
        <v>1047.41</v>
      </c>
      <c r="G209" s="31">
        <v>1024.68</v>
      </c>
      <c r="H209" s="31">
        <v>1237.07</v>
      </c>
      <c r="I209" s="31">
        <v>1261.87</v>
      </c>
      <c r="J209" s="31">
        <v>1442.85</v>
      </c>
      <c r="K209" s="31">
        <v>937.98</v>
      </c>
      <c r="L209" s="31">
        <v>917.62</v>
      </c>
    </row>
    <row r="210" spans="1:12" ht="12.75" hidden="1">
      <c r="A210" s="31">
        <v>3630</v>
      </c>
      <c r="B210" s="31">
        <v>3649.99</v>
      </c>
      <c r="C210" s="31">
        <v>1386.97</v>
      </c>
      <c r="D210" s="31">
        <v>1414.79</v>
      </c>
      <c r="E210" s="31">
        <v>1618.12</v>
      </c>
      <c r="F210" s="31">
        <v>1052.05</v>
      </c>
      <c r="G210" s="31">
        <v>1029.31</v>
      </c>
      <c r="H210" s="31">
        <v>1242.07</v>
      </c>
      <c r="I210" s="31">
        <v>1266.97</v>
      </c>
      <c r="J210" s="31">
        <v>1449.06</v>
      </c>
      <c r="K210" s="31">
        <v>942.13</v>
      </c>
      <c r="L210" s="31">
        <v>921.77</v>
      </c>
    </row>
    <row r="211" spans="1:12" ht="12.75" hidden="1">
      <c r="A211" s="31">
        <v>3650</v>
      </c>
      <c r="B211" s="31">
        <v>3669.99</v>
      </c>
      <c r="C211" s="31">
        <v>1392.55</v>
      </c>
      <c r="D211" s="31">
        <v>1420.48</v>
      </c>
      <c r="E211" s="31">
        <v>1625.05</v>
      </c>
      <c r="F211" s="31">
        <v>1056.74</v>
      </c>
      <c r="G211" s="31">
        <v>1033.95</v>
      </c>
      <c r="H211" s="31">
        <v>1247.06</v>
      </c>
      <c r="I211" s="31">
        <v>1272.07</v>
      </c>
      <c r="J211" s="31">
        <v>1455.27</v>
      </c>
      <c r="K211" s="31">
        <v>946.34</v>
      </c>
      <c r="L211" s="31">
        <v>925.93</v>
      </c>
    </row>
    <row r="212" spans="1:12" ht="12.75" hidden="1">
      <c r="A212" s="31">
        <v>3670</v>
      </c>
      <c r="B212" s="31">
        <v>3689.99</v>
      </c>
      <c r="C212" s="31">
        <v>1398.2</v>
      </c>
      <c r="D212" s="31">
        <v>1426.12</v>
      </c>
      <c r="E212" s="31">
        <v>1631.99</v>
      </c>
      <c r="F212" s="31">
        <v>1061.38</v>
      </c>
      <c r="G212" s="31">
        <v>1038.59</v>
      </c>
      <c r="H212" s="31">
        <v>1252.12</v>
      </c>
      <c r="I212" s="31">
        <v>1277.12</v>
      </c>
      <c r="J212" s="31">
        <v>1461.48</v>
      </c>
      <c r="K212" s="31">
        <v>950.49</v>
      </c>
      <c r="L212" s="31">
        <v>930.08</v>
      </c>
    </row>
    <row r="213" spans="1:12" ht="12.75" hidden="1">
      <c r="A213" s="31">
        <v>3690</v>
      </c>
      <c r="B213" s="31">
        <v>3709.99</v>
      </c>
      <c r="C213" s="31">
        <v>1403.71</v>
      </c>
      <c r="D213" s="31">
        <v>1431.76</v>
      </c>
      <c r="E213" s="31">
        <v>1638.81</v>
      </c>
      <c r="F213" s="31">
        <v>1066.02</v>
      </c>
      <c r="G213" s="31">
        <v>1043.28</v>
      </c>
      <c r="H213" s="31">
        <v>1257.05</v>
      </c>
      <c r="I213" s="31">
        <v>1282.17</v>
      </c>
      <c r="J213" s="31">
        <v>1467.59</v>
      </c>
      <c r="K213" s="31">
        <v>954.64</v>
      </c>
      <c r="L213" s="31">
        <v>934.28</v>
      </c>
    </row>
    <row r="214" spans="1:12" ht="12.75" hidden="1">
      <c r="A214" s="31">
        <v>3710</v>
      </c>
      <c r="B214" s="31">
        <v>3729.99</v>
      </c>
      <c r="C214" s="31">
        <v>1409.29</v>
      </c>
      <c r="D214" s="31">
        <v>1437.39</v>
      </c>
      <c r="E214" s="31">
        <v>1645.73</v>
      </c>
      <c r="F214" s="31">
        <v>1070.65</v>
      </c>
      <c r="G214" s="31">
        <v>1047.92</v>
      </c>
      <c r="H214" s="31">
        <v>1262.05</v>
      </c>
      <c r="I214" s="31">
        <v>1287.22</v>
      </c>
      <c r="J214" s="31">
        <v>1473.79</v>
      </c>
      <c r="K214" s="31">
        <v>958.79</v>
      </c>
      <c r="L214" s="31">
        <v>938.44</v>
      </c>
    </row>
    <row r="215" spans="1:12" ht="12.75" hidden="1">
      <c r="A215" s="31">
        <v>3730</v>
      </c>
      <c r="B215" s="31">
        <v>3749.99</v>
      </c>
      <c r="C215" s="31">
        <v>1414.81</v>
      </c>
      <c r="D215" s="31">
        <v>1443.03</v>
      </c>
      <c r="E215" s="31">
        <v>1652.56</v>
      </c>
      <c r="F215" s="31">
        <v>1075.29</v>
      </c>
      <c r="G215" s="31">
        <v>1052.55</v>
      </c>
      <c r="H215" s="31">
        <v>1267</v>
      </c>
      <c r="I215" s="31">
        <v>1292.27</v>
      </c>
      <c r="J215" s="31">
        <v>1479.9</v>
      </c>
      <c r="K215" s="31">
        <v>962.95</v>
      </c>
      <c r="L215" s="31">
        <v>942.58</v>
      </c>
    </row>
    <row r="216" spans="1:12" ht="12.75" hidden="1">
      <c r="A216" s="31">
        <v>3750</v>
      </c>
      <c r="B216" s="31">
        <v>3769.99</v>
      </c>
      <c r="C216" s="31">
        <v>1420.39</v>
      </c>
      <c r="D216" s="31">
        <v>1448.67</v>
      </c>
      <c r="E216" s="31">
        <v>1659.48</v>
      </c>
      <c r="F216" s="31">
        <v>1079.99</v>
      </c>
      <c r="G216" s="31">
        <v>1057.19</v>
      </c>
      <c r="H216" s="31">
        <v>1271.99</v>
      </c>
      <c r="I216" s="31">
        <v>1297.31</v>
      </c>
      <c r="J216" s="31">
        <v>1486.1</v>
      </c>
      <c r="K216" s="31">
        <v>967.15</v>
      </c>
      <c r="L216" s="31">
        <v>946.74</v>
      </c>
    </row>
    <row r="217" spans="1:12" ht="12.75" hidden="1">
      <c r="A217" s="31">
        <v>3770</v>
      </c>
      <c r="B217" s="31">
        <v>3789.99</v>
      </c>
      <c r="C217" s="31">
        <v>1425.91</v>
      </c>
      <c r="D217" s="31">
        <v>1454.25</v>
      </c>
      <c r="E217" s="31">
        <v>1666.3</v>
      </c>
      <c r="F217" s="31">
        <v>1084.62</v>
      </c>
      <c r="G217" s="31">
        <v>1061.83</v>
      </c>
      <c r="H217" s="31">
        <v>1276.94</v>
      </c>
      <c r="I217" s="31">
        <v>1302.31</v>
      </c>
      <c r="J217" s="31">
        <v>1492.21</v>
      </c>
      <c r="K217" s="31">
        <v>971.3</v>
      </c>
      <c r="L217" s="31">
        <v>950.89</v>
      </c>
    </row>
    <row r="218" spans="1:12" ht="12.75" hidden="1">
      <c r="A218" s="31">
        <v>3790</v>
      </c>
      <c r="B218" s="31">
        <v>3809.99</v>
      </c>
      <c r="C218" s="31">
        <v>1431.37</v>
      </c>
      <c r="D218" s="31">
        <v>1459.82</v>
      </c>
      <c r="E218" s="31">
        <v>1673.12</v>
      </c>
      <c r="F218" s="31">
        <v>1089.26</v>
      </c>
      <c r="G218" s="31">
        <v>1066.53</v>
      </c>
      <c r="H218" s="31">
        <v>1281.83</v>
      </c>
      <c r="I218" s="31">
        <v>1307.3</v>
      </c>
      <c r="J218" s="31">
        <v>1498.31</v>
      </c>
      <c r="K218" s="31">
        <v>975.46</v>
      </c>
      <c r="L218" s="31">
        <v>955.1</v>
      </c>
    </row>
    <row r="219" spans="1:12" ht="12.75" hidden="1">
      <c r="A219" s="31">
        <v>3810</v>
      </c>
      <c r="B219" s="31">
        <v>3829.99</v>
      </c>
      <c r="C219" s="31">
        <v>1436.9</v>
      </c>
      <c r="D219" s="31">
        <v>1465.4</v>
      </c>
      <c r="E219" s="31">
        <v>1679.93</v>
      </c>
      <c r="F219" s="31">
        <v>1093.9</v>
      </c>
      <c r="G219" s="31">
        <v>1071.16</v>
      </c>
      <c r="H219" s="31">
        <v>1286.77</v>
      </c>
      <c r="I219" s="31">
        <v>1312.3</v>
      </c>
      <c r="J219" s="31">
        <v>1504.42</v>
      </c>
      <c r="K219" s="31">
        <v>979.61</v>
      </c>
      <c r="L219" s="31">
        <v>959.25</v>
      </c>
    </row>
    <row r="220" spans="1:12" ht="12.75" hidden="1">
      <c r="A220" s="31">
        <v>3830</v>
      </c>
      <c r="B220" s="31">
        <v>3849.99</v>
      </c>
      <c r="C220" s="31">
        <v>1442.36</v>
      </c>
      <c r="D220" s="31">
        <v>1470.92</v>
      </c>
      <c r="E220" s="31">
        <v>1686.87</v>
      </c>
      <c r="F220" s="31">
        <v>1098.53</v>
      </c>
      <c r="G220" s="31">
        <v>1075.79</v>
      </c>
      <c r="H220" s="31">
        <v>1291.66</v>
      </c>
      <c r="I220" s="31">
        <v>1317.25</v>
      </c>
      <c r="J220" s="31">
        <v>1510.63</v>
      </c>
      <c r="K220" s="31">
        <v>983.76</v>
      </c>
      <c r="L220" s="31">
        <v>963.4</v>
      </c>
    </row>
    <row r="221" spans="1:12" ht="12.75" hidden="1">
      <c r="A221" s="31">
        <v>3850</v>
      </c>
      <c r="B221" s="31">
        <v>3869.99</v>
      </c>
      <c r="C221" s="31">
        <v>1447.76</v>
      </c>
      <c r="D221" s="31">
        <v>1476.51</v>
      </c>
      <c r="E221" s="31">
        <v>1693.69</v>
      </c>
      <c r="F221" s="31">
        <v>1103.23</v>
      </c>
      <c r="G221" s="31">
        <v>1080.44</v>
      </c>
      <c r="H221" s="31">
        <v>1296.5</v>
      </c>
      <c r="I221" s="31">
        <v>1322.24</v>
      </c>
      <c r="J221" s="31">
        <v>1516.73</v>
      </c>
      <c r="K221" s="31">
        <v>987.97</v>
      </c>
      <c r="L221" s="31">
        <v>967.55</v>
      </c>
    </row>
    <row r="222" spans="1:12" ht="12.75" hidden="1">
      <c r="A222" s="31">
        <v>3870</v>
      </c>
      <c r="B222" s="31">
        <v>3889.99</v>
      </c>
      <c r="C222" s="31">
        <v>1453.22</v>
      </c>
      <c r="D222" s="31">
        <v>1482.02</v>
      </c>
      <c r="E222" s="31">
        <v>1700.5</v>
      </c>
      <c r="F222" s="31">
        <v>1107.87</v>
      </c>
      <c r="G222" s="31">
        <v>1085.07</v>
      </c>
      <c r="H222" s="31">
        <v>1301.39</v>
      </c>
      <c r="I222" s="31">
        <v>1327.18</v>
      </c>
      <c r="J222" s="31">
        <v>1522.84</v>
      </c>
      <c r="K222" s="31">
        <v>992.12</v>
      </c>
      <c r="L222" s="31">
        <v>971.71</v>
      </c>
    </row>
    <row r="223" spans="1:12" ht="12.75" hidden="1">
      <c r="A223" s="31">
        <v>3890</v>
      </c>
      <c r="B223" s="31">
        <v>3909.99</v>
      </c>
      <c r="C223" s="31">
        <v>1458.68</v>
      </c>
      <c r="D223" s="31">
        <v>1487.55</v>
      </c>
      <c r="E223" s="31">
        <v>1707.31</v>
      </c>
      <c r="F223" s="31">
        <v>1112.5</v>
      </c>
      <c r="G223" s="31">
        <v>1089.77</v>
      </c>
      <c r="H223" s="31">
        <v>1306.28</v>
      </c>
      <c r="I223" s="31">
        <v>1332.13</v>
      </c>
      <c r="J223" s="31">
        <v>1528.94</v>
      </c>
      <c r="K223" s="31">
        <v>996.27</v>
      </c>
      <c r="L223" s="31">
        <v>975.91</v>
      </c>
    </row>
    <row r="224" spans="1:12" ht="12.75" hidden="1">
      <c r="A224" s="31">
        <v>3910</v>
      </c>
      <c r="B224" s="31">
        <v>3929.99</v>
      </c>
      <c r="C224" s="31">
        <v>1464.08</v>
      </c>
      <c r="D224" s="31">
        <v>1493.01</v>
      </c>
      <c r="E224" s="31">
        <v>1714.13</v>
      </c>
      <c r="F224" s="31">
        <v>1117.14</v>
      </c>
      <c r="G224" s="31">
        <v>1094.4</v>
      </c>
      <c r="H224" s="31">
        <v>1311.12</v>
      </c>
      <c r="I224" s="31">
        <v>1337.02</v>
      </c>
      <c r="J224" s="31">
        <v>1535.05</v>
      </c>
      <c r="K224" s="31">
        <v>1000.42</v>
      </c>
      <c r="L224" s="31">
        <v>980.06</v>
      </c>
    </row>
    <row r="225" spans="1:12" ht="12.75" hidden="1">
      <c r="A225" s="31">
        <v>3930</v>
      </c>
      <c r="B225" s="31">
        <v>3949.99</v>
      </c>
      <c r="C225" s="31">
        <v>1469.49</v>
      </c>
      <c r="D225" s="31">
        <v>1498.47</v>
      </c>
      <c r="E225" s="31">
        <v>1720.83</v>
      </c>
      <c r="F225" s="31">
        <v>1121.77</v>
      </c>
      <c r="G225" s="31">
        <v>1099.03</v>
      </c>
      <c r="H225" s="31">
        <v>1315.96</v>
      </c>
      <c r="I225" s="31">
        <v>1341.91</v>
      </c>
      <c r="J225" s="31">
        <v>1541.04</v>
      </c>
      <c r="K225" s="31">
        <v>1004.57</v>
      </c>
      <c r="L225" s="31">
        <v>984.21</v>
      </c>
    </row>
    <row r="226" spans="1:12" ht="12.75" hidden="1">
      <c r="A226" s="31">
        <v>3950</v>
      </c>
      <c r="B226" s="31">
        <v>3969.99</v>
      </c>
      <c r="C226" s="31">
        <v>1474.88</v>
      </c>
      <c r="D226" s="31">
        <v>1503.99</v>
      </c>
      <c r="E226" s="31">
        <v>1727.65</v>
      </c>
      <c r="F226" s="31">
        <v>1126.47</v>
      </c>
      <c r="G226" s="31">
        <v>1103.68</v>
      </c>
      <c r="H226" s="31">
        <v>1320.79</v>
      </c>
      <c r="I226" s="31">
        <v>1346.86</v>
      </c>
      <c r="J226" s="31">
        <v>1547.15</v>
      </c>
      <c r="K226" s="31">
        <v>1008.78</v>
      </c>
      <c r="L226" s="31">
        <v>988.37</v>
      </c>
    </row>
    <row r="227" spans="1:12" ht="12.75" hidden="1">
      <c r="A227" s="31">
        <v>3970</v>
      </c>
      <c r="B227" s="31">
        <v>3989.99</v>
      </c>
      <c r="C227" s="31">
        <v>1480.24</v>
      </c>
      <c r="D227" s="31">
        <v>1509.39</v>
      </c>
      <c r="E227" s="31">
        <v>1734.46</v>
      </c>
      <c r="F227" s="31">
        <v>1131.11</v>
      </c>
      <c r="G227" s="31">
        <v>1108.31</v>
      </c>
      <c r="H227" s="31">
        <v>1325.59</v>
      </c>
      <c r="I227" s="31">
        <v>1351.69</v>
      </c>
      <c r="J227" s="31">
        <v>1553.25</v>
      </c>
      <c r="K227" s="31">
        <v>1012.93</v>
      </c>
      <c r="L227" s="31">
        <v>992.52</v>
      </c>
    </row>
    <row r="228" spans="1:12" ht="12.75" hidden="1">
      <c r="A228" s="31">
        <v>3990</v>
      </c>
      <c r="B228" s="31">
        <v>4009.99</v>
      </c>
      <c r="C228" s="31">
        <v>1485.58</v>
      </c>
      <c r="D228" s="31">
        <v>1514.86</v>
      </c>
      <c r="E228" s="31">
        <v>1741.28</v>
      </c>
      <c r="F228" s="31">
        <v>1135.74</v>
      </c>
      <c r="G228" s="31">
        <v>1113.01</v>
      </c>
      <c r="H228" s="31">
        <v>1330.37</v>
      </c>
      <c r="I228" s="31">
        <v>1356.59</v>
      </c>
      <c r="J228" s="31">
        <v>1559.35</v>
      </c>
      <c r="K228" s="31">
        <v>1017.08</v>
      </c>
      <c r="L228" s="31">
        <v>996.73</v>
      </c>
    </row>
    <row r="229" spans="1:12" ht="12.75" hidden="1">
      <c r="A229" s="31">
        <v>4010</v>
      </c>
      <c r="B229" s="31">
        <v>4029.99</v>
      </c>
      <c r="C229" s="31">
        <v>1490.92</v>
      </c>
      <c r="D229" s="31">
        <v>1520.25</v>
      </c>
      <c r="E229" s="31">
        <v>1747.98</v>
      </c>
      <c r="F229" s="31">
        <v>1140.38</v>
      </c>
      <c r="G229" s="31">
        <v>1117.65</v>
      </c>
      <c r="H229" s="31">
        <v>1335.15</v>
      </c>
      <c r="I229" s="31">
        <v>1361.42</v>
      </c>
      <c r="J229" s="31">
        <v>1565.35</v>
      </c>
      <c r="K229" s="31">
        <v>1021.24</v>
      </c>
      <c r="L229" s="31">
        <v>1000.88</v>
      </c>
    </row>
    <row r="230" spans="1:12" ht="12.75" hidden="1">
      <c r="A230" s="31">
        <v>4030</v>
      </c>
      <c r="B230" s="31">
        <v>4049.99</v>
      </c>
      <c r="C230" s="31">
        <v>1496.26</v>
      </c>
      <c r="D230" s="31">
        <v>1525.66</v>
      </c>
      <c r="E230" s="31">
        <v>1754.8</v>
      </c>
      <c r="F230" s="31">
        <v>1145.02</v>
      </c>
      <c r="G230" s="31">
        <v>1122.28</v>
      </c>
      <c r="H230" s="31">
        <v>1339.94</v>
      </c>
      <c r="I230" s="31">
        <v>1366.26</v>
      </c>
      <c r="J230" s="31">
        <v>1571.46</v>
      </c>
      <c r="K230" s="31">
        <v>1025.39</v>
      </c>
      <c r="L230" s="31">
        <v>1005.02</v>
      </c>
    </row>
    <row r="231" spans="1:12" ht="12.75" hidden="1">
      <c r="A231" s="31">
        <v>4050</v>
      </c>
      <c r="B231" s="31">
        <v>4069.99</v>
      </c>
      <c r="C231" s="31">
        <v>1501.55</v>
      </c>
      <c r="D231" s="31">
        <v>1531.06</v>
      </c>
      <c r="E231" s="31">
        <v>1761.5</v>
      </c>
      <c r="F231" s="31">
        <v>1149.71</v>
      </c>
      <c r="G231" s="31">
        <v>1126.92</v>
      </c>
      <c r="H231" s="31">
        <v>1344.67</v>
      </c>
      <c r="I231" s="31">
        <v>1371.1</v>
      </c>
      <c r="J231" s="31">
        <v>1577.46</v>
      </c>
      <c r="K231" s="31">
        <v>1029.59</v>
      </c>
      <c r="L231" s="31">
        <v>1009.18</v>
      </c>
    </row>
    <row r="232" spans="1:12" ht="12.75" hidden="1">
      <c r="A232" s="31">
        <v>4070</v>
      </c>
      <c r="B232" s="31">
        <v>4089.99</v>
      </c>
      <c r="C232" s="31">
        <v>1506.84</v>
      </c>
      <c r="D232" s="31">
        <v>1536.4</v>
      </c>
      <c r="E232" s="31">
        <v>1768.3</v>
      </c>
      <c r="F232" s="31">
        <v>1154.35</v>
      </c>
      <c r="G232" s="31">
        <v>1131.56</v>
      </c>
      <c r="H232" s="31">
        <v>1349.41</v>
      </c>
      <c r="I232" s="31">
        <v>1375.88</v>
      </c>
      <c r="J232" s="31">
        <v>1583.56</v>
      </c>
      <c r="K232" s="31">
        <v>1033.75</v>
      </c>
      <c r="L232" s="31">
        <v>1013.33</v>
      </c>
    </row>
    <row r="233" spans="1:12" ht="12.75" hidden="1">
      <c r="A233" s="31">
        <v>4090</v>
      </c>
      <c r="B233" s="31">
        <v>4109.99</v>
      </c>
      <c r="C233" s="31">
        <v>1512.12</v>
      </c>
      <c r="D233" s="31">
        <v>1541.8</v>
      </c>
      <c r="E233" s="31">
        <v>1775</v>
      </c>
      <c r="F233" s="31">
        <v>1158.99</v>
      </c>
      <c r="G233" s="31">
        <v>1136.25</v>
      </c>
      <c r="H233" s="31">
        <v>1354.13</v>
      </c>
      <c r="I233" s="31">
        <v>1380.72</v>
      </c>
      <c r="J233" s="31">
        <v>1589.56</v>
      </c>
      <c r="K233" s="31">
        <v>1037.9</v>
      </c>
      <c r="L233" s="31">
        <v>1017.54</v>
      </c>
    </row>
    <row r="234" spans="1:12" ht="12.75" hidden="1">
      <c r="A234" s="31">
        <v>4110</v>
      </c>
      <c r="B234" s="31">
        <v>4129.99</v>
      </c>
      <c r="C234" s="31">
        <v>1517.4</v>
      </c>
      <c r="D234" s="31">
        <v>1547.15</v>
      </c>
      <c r="E234" s="31">
        <v>1781.7</v>
      </c>
      <c r="F234" s="31">
        <v>1163.62</v>
      </c>
      <c r="G234" s="31">
        <v>1140.89</v>
      </c>
      <c r="H234" s="31">
        <v>1358.87</v>
      </c>
      <c r="I234" s="31">
        <v>1385.51</v>
      </c>
      <c r="J234" s="31">
        <v>1595.56</v>
      </c>
      <c r="K234" s="31">
        <v>1042.05</v>
      </c>
      <c r="L234" s="31">
        <v>1021.69</v>
      </c>
    </row>
    <row r="235" spans="1:12" ht="12.75" hidden="1">
      <c r="A235" s="31">
        <v>4130</v>
      </c>
      <c r="B235" s="31">
        <v>4149.99</v>
      </c>
      <c r="C235" s="31">
        <v>1522.62</v>
      </c>
      <c r="D235" s="31">
        <v>1552.49</v>
      </c>
      <c r="E235" s="31">
        <v>1788.52</v>
      </c>
      <c r="F235" s="31">
        <v>1168.26</v>
      </c>
      <c r="G235" s="31">
        <v>1145.52</v>
      </c>
      <c r="H235" s="31">
        <v>1363.54</v>
      </c>
      <c r="I235" s="31">
        <v>1390.29</v>
      </c>
      <c r="J235" s="31">
        <v>1601.66</v>
      </c>
      <c r="K235" s="31">
        <v>1046.2</v>
      </c>
      <c r="L235" s="31">
        <v>1025.84</v>
      </c>
    </row>
    <row r="236" spans="1:12" ht="12.75" hidden="1">
      <c r="A236" s="31">
        <v>4150</v>
      </c>
      <c r="B236" s="31">
        <v>4169.99</v>
      </c>
      <c r="C236" s="31">
        <v>1527.91</v>
      </c>
      <c r="D236" s="31">
        <v>1557.84</v>
      </c>
      <c r="E236" s="31">
        <v>1795.22</v>
      </c>
      <c r="F236" s="31">
        <v>1172.96</v>
      </c>
      <c r="G236" s="31">
        <v>1150.16</v>
      </c>
      <c r="H236" s="31">
        <v>1368.28</v>
      </c>
      <c r="I236" s="31">
        <v>1395.08</v>
      </c>
      <c r="J236" s="31">
        <v>1607.66</v>
      </c>
      <c r="K236" s="31">
        <v>1050.41</v>
      </c>
      <c r="L236" s="31">
        <v>1030</v>
      </c>
    </row>
    <row r="237" spans="1:12" ht="13.5" customHeight="1" hidden="1">
      <c r="A237" s="31">
        <v>4170</v>
      </c>
      <c r="B237" s="31">
        <v>4189.99</v>
      </c>
      <c r="C237" s="31">
        <v>1533.14</v>
      </c>
      <c r="D237" s="31">
        <v>1563.12</v>
      </c>
      <c r="E237" s="31">
        <v>1801.92</v>
      </c>
      <c r="F237" s="31">
        <v>1177.59</v>
      </c>
      <c r="G237" s="31">
        <v>1154.8</v>
      </c>
      <c r="H237" s="31">
        <v>1372.96</v>
      </c>
      <c r="I237" s="31">
        <v>1399.81</v>
      </c>
      <c r="J237" s="31">
        <v>1613.66</v>
      </c>
      <c r="K237" s="31">
        <v>1054.56</v>
      </c>
      <c r="L237" s="31">
        <v>1034.15</v>
      </c>
    </row>
    <row r="238" spans="1:12" ht="12.75" hidden="1">
      <c r="A238" s="31">
        <v>4190</v>
      </c>
      <c r="B238" s="31">
        <v>4209.99</v>
      </c>
      <c r="C238" s="31">
        <v>1538.3</v>
      </c>
      <c r="D238" s="31">
        <v>1568.41</v>
      </c>
      <c r="E238" s="31">
        <v>1808.62</v>
      </c>
      <c r="F238" s="31">
        <v>1182.23</v>
      </c>
      <c r="G238" s="31">
        <v>1159.5</v>
      </c>
      <c r="H238" s="31">
        <v>1377.58</v>
      </c>
      <c r="I238" s="31">
        <v>1404.55</v>
      </c>
      <c r="J238" s="31">
        <v>1619.66</v>
      </c>
      <c r="K238" s="31">
        <v>1058.71</v>
      </c>
      <c r="L238" s="31">
        <v>1038.35</v>
      </c>
    </row>
    <row r="239" spans="1:12" ht="12.75" hidden="1">
      <c r="A239" s="31">
        <v>4210</v>
      </c>
      <c r="B239" s="31">
        <v>4229.99</v>
      </c>
      <c r="C239" s="31">
        <v>1543.53</v>
      </c>
      <c r="D239" s="31">
        <v>1573.69</v>
      </c>
      <c r="E239" s="31">
        <v>1815.31</v>
      </c>
      <c r="F239" s="31">
        <v>1186.86</v>
      </c>
      <c r="G239" s="31">
        <v>1164.13</v>
      </c>
      <c r="H239" s="31">
        <v>1382.27</v>
      </c>
      <c r="I239" s="31">
        <v>1409.27</v>
      </c>
      <c r="J239" s="31">
        <v>1625.65</v>
      </c>
      <c r="K239" s="31">
        <v>1062.86</v>
      </c>
      <c r="L239" s="31">
        <v>1042.51</v>
      </c>
    </row>
    <row r="240" spans="1:12" ht="12.75" hidden="1">
      <c r="A240" s="31">
        <v>4230</v>
      </c>
      <c r="B240" s="31">
        <v>4249.99</v>
      </c>
      <c r="C240" s="31">
        <v>1548.69</v>
      </c>
      <c r="D240" s="31">
        <v>1578.98</v>
      </c>
      <c r="E240" s="31">
        <v>1822.01</v>
      </c>
      <c r="F240" s="31">
        <v>1191.5</v>
      </c>
      <c r="G240" s="31">
        <v>1168.76</v>
      </c>
      <c r="H240" s="31">
        <v>1386.89</v>
      </c>
      <c r="I240" s="31">
        <v>1414.01</v>
      </c>
      <c r="J240" s="31">
        <v>1631.65</v>
      </c>
      <c r="K240" s="31">
        <v>1067.02</v>
      </c>
      <c r="L240" s="31">
        <v>1046.65</v>
      </c>
    </row>
    <row r="241" spans="1:12" ht="12.75" hidden="1">
      <c r="A241" s="31">
        <v>4250</v>
      </c>
      <c r="B241" s="31">
        <v>4269.99</v>
      </c>
      <c r="C241" s="31">
        <v>1553.86</v>
      </c>
      <c r="D241" s="31">
        <v>1584.19</v>
      </c>
      <c r="E241" s="31">
        <v>1828.71</v>
      </c>
      <c r="F241" s="31">
        <v>1196.2</v>
      </c>
      <c r="G241" s="31">
        <v>1173.4</v>
      </c>
      <c r="H241" s="31">
        <v>1391.52</v>
      </c>
      <c r="I241" s="31">
        <v>1418.68</v>
      </c>
      <c r="J241" s="31">
        <v>1637.65</v>
      </c>
      <c r="K241" s="31">
        <v>1071.22</v>
      </c>
      <c r="L241" s="31">
        <v>1050.81</v>
      </c>
    </row>
    <row r="242" spans="1:12" ht="12.75" hidden="1">
      <c r="A242" s="31">
        <v>4270</v>
      </c>
      <c r="B242" s="31">
        <v>4289.99</v>
      </c>
      <c r="C242" s="31">
        <v>1559.03</v>
      </c>
      <c r="D242" s="31">
        <v>1589.43</v>
      </c>
      <c r="E242" s="31">
        <v>1835.29</v>
      </c>
      <c r="F242" s="31">
        <v>1200.83</v>
      </c>
      <c r="G242" s="31">
        <v>1178.04</v>
      </c>
      <c r="H242" s="31">
        <v>1396.15</v>
      </c>
      <c r="I242" s="31">
        <v>1423.37</v>
      </c>
      <c r="J242" s="31">
        <v>1643.54</v>
      </c>
      <c r="K242" s="31">
        <v>1075.37</v>
      </c>
      <c r="L242" s="31">
        <v>1054.96</v>
      </c>
    </row>
    <row r="243" spans="1:12" ht="12.75" hidden="1">
      <c r="A243" s="31">
        <v>4290</v>
      </c>
      <c r="B243" s="31">
        <v>4309.99</v>
      </c>
      <c r="C243" s="31">
        <v>1564.14</v>
      </c>
      <c r="D243" s="31">
        <v>1594.65</v>
      </c>
      <c r="E243" s="31">
        <v>1841.98</v>
      </c>
      <c r="F243" s="31">
        <v>1205.47</v>
      </c>
      <c r="G243" s="31">
        <v>1182.74</v>
      </c>
      <c r="H243" s="31">
        <v>1400.72</v>
      </c>
      <c r="I243" s="31">
        <v>1428.05</v>
      </c>
      <c r="J243" s="31">
        <v>1649.54</v>
      </c>
      <c r="K243" s="31">
        <v>1079.53</v>
      </c>
      <c r="L243" s="31">
        <v>1059.17</v>
      </c>
    </row>
    <row r="244" spans="1:12" ht="12.75" hidden="1">
      <c r="A244" s="31">
        <v>4310</v>
      </c>
      <c r="B244" s="31">
        <v>4329.99</v>
      </c>
      <c r="C244" s="31">
        <v>1569.25</v>
      </c>
      <c r="D244" s="31">
        <v>1599.82</v>
      </c>
      <c r="E244" s="31">
        <v>1848.68</v>
      </c>
      <c r="F244" s="31">
        <v>1210.11</v>
      </c>
      <c r="G244" s="31">
        <v>1187.37</v>
      </c>
      <c r="H244" s="31">
        <v>1405.3</v>
      </c>
      <c r="I244" s="31">
        <v>1432.67</v>
      </c>
      <c r="J244" s="31">
        <v>1655.54</v>
      </c>
      <c r="K244" s="31">
        <v>1083.68</v>
      </c>
      <c r="L244" s="31">
        <v>1063.32</v>
      </c>
    </row>
    <row r="245" spans="1:12" ht="12.75" hidden="1">
      <c r="A245" s="31">
        <v>4330</v>
      </c>
      <c r="B245" s="31">
        <v>4349.99</v>
      </c>
      <c r="C245" s="31">
        <v>1574.35</v>
      </c>
      <c r="D245" s="31">
        <v>1605.05</v>
      </c>
      <c r="E245" s="31">
        <v>1855.38</v>
      </c>
      <c r="F245" s="31">
        <v>1214.74</v>
      </c>
      <c r="G245" s="31">
        <v>1192</v>
      </c>
      <c r="H245" s="31">
        <v>1409.87</v>
      </c>
      <c r="I245" s="31">
        <v>1437.35</v>
      </c>
      <c r="J245" s="31">
        <v>1661.54</v>
      </c>
      <c r="K245" s="31">
        <v>1087.83</v>
      </c>
      <c r="L245" s="31">
        <v>1067.47</v>
      </c>
    </row>
    <row r="246" spans="1:12" ht="12.75" hidden="1">
      <c r="A246" s="31">
        <v>4350</v>
      </c>
      <c r="B246" s="31">
        <v>4369.99</v>
      </c>
      <c r="C246" s="31">
        <v>1579.46</v>
      </c>
      <c r="D246" s="31">
        <v>1610.21</v>
      </c>
      <c r="E246" s="31">
        <v>1861.97</v>
      </c>
      <c r="F246" s="31">
        <v>1219.44</v>
      </c>
      <c r="G246" s="31">
        <v>1196.65</v>
      </c>
      <c r="H246" s="31">
        <v>1414.45</v>
      </c>
      <c r="I246" s="31">
        <v>1441.98</v>
      </c>
      <c r="J246" s="31">
        <v>1667.44</v>
      </c>
      <c r="K246" s="31">
        <v>1092.04</v>
      </c>
      <c r="L246" s="31">
        <v>1071.62</v>
      </c>
    </row>
    <row r="247" spans="1:12" ht="12.75" hidden="1">
      <c r="A247" s="31">
        <v>4370</v>
      </c>
      <c r="B247" s="31">
        <v>4389.99</v>
      </c>
      <c r="C247" s="31">
        <v>1584.57</v>
      </c>
      <c r="D247" s="31">
        <v>1615.38</v>
      </c>
      <c r="E247" s="31">
        <v>1868.67</v>
      </c>
      <c r="F247" s="31">
        <v>1224.08</v>
      </c>
      <c r="G247" s="31">
        <v>1201.28</v>
      </c>
      <c r="H247" s="31">
        <v>1419.02</v>
      </c>
      <c r="I247" s="31">
        <v>1446.61</v>
      </c>
      <c r="J247" s="31">
        <v>1673.44</v>
      </c>
      <c r="K247" s="31">
        <v>1096.19</v>
      </c>
      <c r="L247" s="31">
        <v>1075.78</v>
      </c>
    </row>
    <row r="248" spans="1:12" ht="12.75" hidden="1">
      <c r="A248" s="31">
        <v>4390</v>
      </c>
      <c r="B248" s="31">
        <v>4409.99</v>
      </c>
      <c r="C248" s="31">
        <v>1589.62</v>
      </c>
      <c r="D248" s="31">
        <v>1620.55</v>
      </c>
      <c r="E248" s="31">
        <v>1875.24</v>
      </c>
      <c r="F248" s="31">
        <v>1228.71</v>
      </c>
      <c r="G248" s="31">
        <v>1205.98</v>
      </c>
      <c r="H248" s="31">
        <v>1423.54</v>
      </c>
      <c r="I248" s="31">
        <v>1451.24</v>
      </c>
      <c r="J248" s="31">
        <v>1679.32</v>
      </c>
      <c r="K248" s="31">
        <v>1100.34</v>
      </c>
      <c r="L248" s="31">
        <v>1079.98</v>
      </c>
    </row>
    <row r="249" spans="1:12" ht="12.75" hidden="1">
      <c r="A249" s="31">
        <v>4410</v>
      </c>
      <c r="B249" s="31">
        <v>4429.99</v>
      </c>
      <c r="C249" s="31">
        <v>1594.67</v>
      </c>
      <c r="D249" s="31">
        <v>1625.65</v>
      </c>
      <c r="E249" s="31">
        <v>1881.82</v>
      </c>
      <c r="F249" s="31">
        <v>1233.35</v>
      </c>
      <c r="G249" s="31">
        <v>1210.62</v>
      </c>
      <c r="H249" s="31">
        <v>1428.06</v>
      </c>
      <c r="I249" s="31">
        <v>1455.81</v>
      </c>
      <c r="J249" s="31">
        <v>1685.21</v>
      </c>
      <c r="K249" s="31">
        <v>1104.49</v>
      </c>
      <c r="L249" s="31">
        <v>1084.13</v>
      </c>
    </row>
    <row r="250" spans="1:12" ht="12.75" hidden="1">
      <c r="A250" s="31">
        <v>4430</v>
      </c>
      <c r="B250" s="31">
        <v>4449.99</v>
      </c>
      <c r="C250" s="31">
        <v>1599.72</v>
      </c>
      <c r="D250" s="31">
        <v>1630.76</v>
      </c>
      <c r="E250" s="31">
        <v>1888.52</v>
      </c>
      <c r="F250" s="31">
        <v>1237.99</v>
      </c>
      <c r="G250" s="31">
        <v>1215.25</v>
      </c>
      <c r="H250" s="31">
        <v>1432.58</v>
      </c>
      <c r="I250" s="31">
        <v>1460.38</v>
      </c>
      <c r="J250" s="31">
        <v>1691.21</v>
      </c>
      <c r="K250" s="31">
        <v>1108.64</v>
      </c>
      <c r="L250" s="31">
        <v>1088.28</v>
      </c>
    </row>
    <row r="251" spans="1:12" ht="12.75" hidden="1">
      <c r="A251" s="31">
        <v>4450</v>
      </c>
      <c r="B251" s="31">
        <v>4469.99</v>
      </c>
      <c r="C251" s="31">
        <v>1604.7</v>
      </c>
      <c r="D251" s="31">
        <v>1635.87</v>
      </c>
      <c r="E251" s="31">
        <v>1895.11</v>
      </c>
      <c r="F251" s="31">
        <v>1242.68</v>
      </c>
      <c r="G251" s="31">
        <v>1219.89</v>
      </c>
      <c r="H251" s="31">
        <v>1437.05</v>
      </c>
      <c r="I251" s="31">
        <v>1464.96</v>
      </c>
      <c r="J251" s="31">
        <v>1697.11</v>
      </c>
      <c r="K251" s="31">
        <v>1112.85</v>
      </c>
      <c r="L251" s="31">
        <v>1092.44</v>
      </c>
    </row>
    <row r="252" spans="1:12" ht="12.75" hidden="1">
      <c r="A252" s="31">
        <v>4470</v>
      </c>
      <c r="B252" s="31">
        <v>4489.99</v>
      </c>
      <c r="C252" s="31">
        <v>1609.7</v>
      </c>
      <c r="D252" s="31">
        <v>1640.92</v>
      </c>
      <c r="E252" s="31">
        <v>1901.69</v>
      </c>
      <c r="F252" s="31">
        <v>1247.32</v>
      </c>
      <c r="G252" s="31">
        <v>1224.53</v>
      </c>
      <c r="H252" s="31">
        <v>1441.52</v>
      </c>
      <c r="I252" s="31">
        <v>1469.48</v>
      </c>
      <c r="J252" s="31">
        <v>1703</v>
      </c>
      <c r="K252" s="31">
        <v>1117</v>
      </c>
      <c r="L252" s="31">
        <v>1096.59</v>
      </c>
    </row>
    <row r="253" spans="1:12" ht="12.75" hidden="1">
      <c r="A253" s="31">
        <v>4490</v>
      </c>
      <c r="B253" s="31">
        <v>4509.99</v>
      </c>
      <c r="C253" s="31">
        <v>1614.69</v>
      </c>
      <c r="D253" s="31">
        <v>1646.02</v>
      </c>
      <c r="E253" s="31">
        <v>1908.26</v>
      </c>
      <c r="F253" s="31">
        <v>1251.96</v>
      </c>
      <c r="G253" s="31">
        <v>1229.22</v>
      </c>
      <c r="H253" s="31">
        <v>1445.99</v>
      </c>
      <c r="I253" s="31">
        <v>1474.05</v>
      </c>
      <c r="J253" s="31">
        <v>1708.89</v>
      </c>
      <c r="K253" s="31">
        <v>1121.15</v>
      </c>
      <c r="L253" s="31">
        <v>1100.8</v>
      </c>
    </row>
    <row r="254" spans="1:12" ht="12.75" hidden="1">
      <c r="A254" s="31">
        <v>4510</v>
      </c>
      <c r="B254" s="31">
        <v>4529.99</v>
      </c>
      <c r="C254" s="31">
        <v>1619.68</v>
      </c>
      <c r="D254" s="31">
        <v>1651.07</v>
      </c>
      <c r="E254" s="31">
        <v>1914.85</v>
      </c>
      <c r="F254" s="31">
        <v>1256.59</v>
      </c>
      <c r="G254" s="31">
        <v>1233.86</v>
      </c>
      <c r="H254" s="31">
        <v>1450.46</v>
      </c>
      <c r="I254" s="31">
        <v>1478.57</v>
      </c>
      <c r="J254" s="31">
        <v>1714.79</v>
      </c>
      <c r="K254" s="31">
        <v>1125.31</v>
      </c>
      <c r="L254" s="31">
        <v>1104.95</v>
      </c>
    </row>
    <row r="255" spans="1:12" ht="12.75" hidden="1">
      <c r="A255" s="31">
        <v>4530</v>
      </c>
      <c r="B255" s="31">
        <v>4549.99</v>
      </c>
      <c r="C255" s="31">
        <v>1624.67</v>
      </c>
      <c r="D255" s="31">
        <v>1656.13</v>
      </c>
      <c r="E255" s="31">
        <v>1921.43</v>
      </c>
      <c r="F255" s="31">
        <v>1261.23</v>
      </c>
      <c r="G255" s="31">
        <v>1238.49</v>
      </c>
      <c r="H255" s="31">
        <v>1454.93</v>
      </c>
      <c r="I255" s="31">
        <v>1483.1</v>
      </c>
      <c r="J255" s="31">
        <v>1720.68</v>
      </c>
      <c r="K255" s="31">
        <v>1129.46</v>
      </c>
      <c r="L255" s="31">
        <v>1109.09</v>
      </c>
    </row>
    <row r="256" spans="1:12" ht="12.75" hidden="1">
      <c r="A256" s="31">
        <v>4550</v>
      </c>
      <c r="B256" s="31">
        <v>4569.99</v>
      </c>
      <c r="C256" s="31">
        <v>1629.6</v>
      </c>
      <c r="D256" s="31">
        <v>1661.17</v>
      </c>
      <c r="E256" s="31">
        <v>1928.01</v>
      </c>
      <c r="F256" s="31">
        <v>1265.92</v>
      </c>
      <c r="G256" s="31">
        <v>1243.13</v>
      </c>
      <c r="H256" s="31">
        <v>1459.34</v>
      </c>
      <c r="I256" s="31">
        <v>1487.62</v>
      </c>
      <c r="J256" s="31">
        <v>1726.57</v>
      </c>
      <c r="K256" s="31">
        <v>1133.66</v>
      </c>
      <c r="L256" s="31">
        <v>1113.25</v>
      </c>
    </row>
    <row r="257" spans="1:12" ht="12.75" hidden="1">
      <c r="A257" s="31">
        <v>4570</v>
      </c>
      <c r="B257" s="31">
        <v>4589.99</v>
      </c>
      <c r="C257" s="31">
        <v>1634.53</v>
      </c>
      <c r="D257" s="31">
        <v>1666.16</v>
      </c>
      <c r="E257" s="31">
        <v>1934.59</v>
      </c>
      <c r="F257" s="31">
        <v>1270.56</v>
      </c>
      <c r="G257" s="31">
        <v>1247.77</v>
      </c>
      <c r="H257" s="31">
        <v>1463.76</v>
      </c>
      <c r="I257" s="31">
        <v>1492.09</v>
      </c>
      <c r="J257" s="31">
        <v>1732.47</v>
      </c>
      <c r="K257" s="31">
        <v>1137.82</v>
      </c>
      <c r="L257" s="31">
        <v>1117.4</v>
      </c>
    </row>
    <row r="258" spans="1:12" ht="12.75" hidden="1">
      <c r="A258" s="31">
        <v>4590</v>
      </c>
      <c r="B258" s="31">
        <v>4609.99</v>
      </c>
      <c r="C258" s="31">
        <v>1639.46</v>
      </c>
      <c r="D258" s="31">
        <v>1671.15</v>
      </c>
      <c r="E258" s="31">
        <v>1941.17</v>
      </c>
      <c r="F258" s="31">
        <v>1275.2</v>
      </c>
      <c r="G258" s="31">
        <v>1252.46</v>
      </c>
      <c r="H258" s="31">
        <v>1468.18</v>
      </c>
      <c r="I258" s="31">
        <v>1496.56</v>
      </c>
      <c r="J258" s="31">
        <v>1738.36</v>
      </c>
      <c r="K258" s="31">
        <v>1141.97</v>
      </c>
      <c r="L258" s="31">
        <v>1121.61</v>
      </c>
    </row>
    <row r="259" spans="1:12" ht="12.75" hidden="1">
      <c r="A259" s="31">
        <v>4610</v>
      </c>
      <c r="B259" s="31">
        <v>4629.99</v>
      </c>
      <c r="C259" s="31">
        <v>1644.33</v>
      </c>
      <c r="D259" s="31">
        <v>1676.14</v>
      </c>
      <c r="E259" s="31">
        <v>1947.74</v>
      </c>
      <c r="F259" s="31">
        <v>1279.83</v>
      </c>
      <c r="G259" s="31">
        <v>1257.1</v>
      </c>
      <c r="H259" s="31">
        <v>1472.54</v>
      </c>
      <c r="I259" s="31">
        <v>1501.02</v>
      </c>
      <c r="J259" s="31">
        <v>1744.25</v>
      </c>
      <c r="K259" s="31">
        <v>1146.12</v>
      </c>
      <c r="L259" s="31">
        <v>1125.76</v>
      </c>
    </row>
    <row r="260" spans="1:12" ht="12.75" hidden="1">
      <c r="A260" s="31">
        <v>4630</v>
      </c>
      <c r="B260" s="31">
        <v>4649.99</v>
      </c>
      <c r="C260" s="31">
        <v>1649.21</v>
      </c>
      <c r="D260" s="31">
        <v>1681.14</v>
      </c>
      <c r="E260" s="31">
        <v>1954.21</v>
      </c>
      <c r="F260" s="31">
        <v>1284.47</v>
      </c>
      <c r="G260" s="31">
        <v>1261.73</v>
      </c>
      <c r="H260" s="31">
        <v>1476.9</v>
      </c>
      <c r="I260" s="31">
        <v>1505.5</v>
      </c>
      <c r="J260" s="31">
        <v>1750.04</v>
      </c>
      <c r="K260" s="31">
        <v>1150.27</v>
      </c>
      <c r="L260" s="31">
        <v>1129.91</v>
      </c>
    </row>
    <row r="261" spans="1:12" ht="12.75" hidden="1">
      <c r="A261" s="31">
        <v>4650</v>
      </c>
      <c r="B261" s="31">
        <v>4669.99</v>
      </c>
      <c r="C261" s="31">
        <v>1654.08</v>
      </c>
      <c r="D261" s="31">
        <v>1686.07</v>
      </c>
      <c r="E261" s="31">
        <v>1960.79</v>
      </c>
      <c r="F261" s="31">
        <v>1289.17</v>
      </c>
      <c r="G261" s="31">
        <v>1266.37</v>
      </c>
      <c r="H261" s="31">
        <v>1481.27</v>
      </c>
      <c r="I261" s="31">
        <v>1509.91</v>
      </c>
      <c r="J261" s="31">
        <v>1755.93</v>
      </c>
      <c r="K261" s="31">
        <v>1154.48</v>
      </c>
      <c r="L261" s="31">
        <v>1134.07</v>
      </c>
    </row>
    <row r="262" spans="1:12" ht="12.75" hidden="1">
      <c r="A262" s="31">
        <v>4670</v>
      </c>
      <c r="B262" s="31">
        <v>4689.99</v>
      </c>
      <c r="C262" s="31">
        <v>1658.95</v>
      </c>
      <c r="D262" s="31">
        <v>1691</v>
      </c>
      <c r="E262" s="31">
        <v>1967.37</v>
      </c>
      <c r="F262" s="31">
        <v>1293.8</v>
      </c>
      <c r="G262" s="31">
        <v>1271.01</v>
      </c>
      <c r="H262" s="31">
        <v>1485.62</v>
      </c>
      <c r="I262" s="31">
        <v>1514.33</v>
      </c>
      <c r="J262" s="31">
        <v>1761.83</v>
      </c>
      <c r="K262" s="31">
        <v>1158.63</v>
      </c>
      <c r="L262" s="31">
        <v>1138.22</v>
      </c>
    </row>
    <row r="263" spans="1:12" ht="12.75" hidden="1">
      <c r="A263" s="31">
        <v>4690</v>
      </c>
      <c r="B263" s="31">
        <v>4709.99</v>
      </c>
      <c r="C263" s="31">
        <v>1663.82</v>
      </c>
      <c r="D263" s="31">
        <v>1695.93</v>
      </c>
      <c r="E263" s="31">
        <v>1973.83</v>
      </c>
      <c r="F263" s="31">
        <v>1298.44</v>
      </c>
      <c r="G263" s="31">
        <v>1275.71</v>
      </c>
      <c r="H263" s="31">
        <v>1489.99</v>
      </c>
      <c r="I263" s="31">
        <v>1518.74</v>
      </c>
      <c r="J263" s="31">
        <v>1767.61</v>
      </c>
      <c r="K263" s="31">
        <v>1162.78</v>
      </c>
      <c r="L263" s="31">
        <v>1142.42</v>
      </c>
    </row>
    <row r="264" spans="1:12" ht="12.75" hidden="1">
      <c r="A264" s="31">
        <v>4710</v>
      </c>
      <c r="B264" s="31">
        <v>4729.99</v>
      </c>
      <c r="C264" s="31">
        <v>1668.64</v>
      </c>
      <c r="D264" s="31">
        <v>1700.86</v>
      </c>
      <c r="E264" s="31">
        <v>1980.3</v>
      </c>
      <c r="F264" s="31">
        <v>1303.08</v>
      </c>
      <c r="G264" s="31">
        <v>1280.34</v>
      </c>
      <c r="H264" s="31">
        <v>1494.3</v>
      </c>
      <c r="I264" s="31">
        <v>1523.16</v>
      </c>
      <c r="J264" s="31">
        <v>1773.4</v>
      </c>
      <c r="K264" s="31">
        <v>1166.93</v>
      </c>
      <c r="L264" s="31">
        <v>1146.58</v>
      </c>
    </row>
    <row r="265" spans="1:12" ht="12.75" hidden="1">
      <c r="A265" s="31">
        <v>4730</v>
      </c>
      <c r="B265" s="31">
        <v>4749.99</v>
      </c>
      <c r="C265" s="31">
        <v>1673.45</v>
      </c>
      <c r="D265" s="31">
        <v>1705.79</v>
      </c>
      <c r="E265" s="31">
        <v>1986.88</v>
      </c>
      <c r="F265" s="31">
        <v>1307.71</v>
      </c>
      <c r="G265" s="31">
        <v>1284.97</v>
      </c>
      <c r="H265" s="31">
        <v>1498.61</v>
      </c>
      <c r="I265" s="31">
        <v>1527.58</v>
      </c>
      <c r="J265" s="31">
        <v>1779.29</v>
      </c>
      <c r="K265" s="31">
        <v>1171.09</v>
      </c>
      <c r="L265" s="31">
        <v>1150.72</v>
      </c>
    </row>
    <row r="266" spans="1:12" ht="12.75" hidden="1">
      <c r="A266" s="31">
        <v>4750</v>
      </c>
      <c r="B266" s="31">
        <v>4769.99</v>
      </c>
      <c r="C266" s="31">
        <v>1678.32</v>
      </c>
      <c r="D266" s="31">
        <v>1710.6</v>
      </c>
      <c r="E266" s="31">
        <v>1993.34</v>
      </c>
      <c r="F266" s="31">
        <v>1312.41</v>
      </c>
      <c r="G266" s="31">
        <v>1289.62</v>
      </c>
      <c r="H266" s="31">
        <v>1502.97</v>
      </c>
      <c r="I266" s="31">
        <v>1531.88</v>
      </c>
      <c r="J266" s="31">
        <v>1785.08</v>
      </c>
      <c r="K266" s="31">
        <v>1175.29</v>
      </c>
      <c r="L266" s="31">
        <v>1154.88</v>
      </c>
    </row>
    <row r="267" spans="1:12" ht="12.75" hidden="1">
      <c r="A267" s="31">
        <v>4770</v>
      </c>
      <c r="B267" s="31">
        <v>4789.99</v>
      </c>
      <c r="C267" s="31">
        <v>1683.14</v>
      </c>
      <c r="D267" s="31">
        <v>1715.54</v>
      </c>
      <c r="E267" s="31">
        <v>1999.92</v>
      </c>
      <c r="F267" s="31">
        <v>1317.05</v>
      </c>
      <c r="G267" s="31">
        <v>1294.25</v>
      </c>
      <c r="H267" s="31">
        <v>1507.29</v>
      </c>
      <c r="I267" s="31">
        <v>1536.3</v>
      </c>
      <c r="J267" s="31">
        <v>1790.97</v>
      </c>
      <c r="K267" s="31">
        <v>1179.44</v>
      </c>
      <c r="L267" s="31">
        <v>1159.03</v>
      </c>
    </row>
    <row r="268" spans="1:12" ht="12.75" hidden="1">
      <c r="A268" s="31">
        <v>4790</v>
      </c>
      <c r="B268" s="31">
        <v>4809.99</v>
      </c>
      <c r="C268" s="31">
        <v>1687.95</v>
      </c>
      <c r="D268" s="31">
        <v>1720.35</v>
      </c>
      <c r="E268" s="31">
        <v>2006.38</v>
      </c>
      <c r="F268" s="31">
        <v>1321.68</v>
      </c>
      <c r="G268" s="31">
        <v>1298.95</v>
      </c>
      <c r="H268" s="31">
        <v>1511.6</v>
      </c>
      <c r="I268" s="31">
        <v>1540.61</v>
      </c>
      <c r="J268" s="31">
        <v>1796.76</v>
      </c>
      <c r="K268" s="31">
        <v>1183.6</v>
      </c>
      <c r="L268" s="31">
        <v>1163.24</v>
      </c>
    </row>
    <row r="269" spans="1:12" ht="12.75" hidden="1">
      <c r="A269" s="31">
        <v>4810</v>
      </c>
      <c r="B269" s="31">
        <v>4829.99</v>
      </c>
      <c r="C269" s="31">
        <v>1692.82</v>
      </c>
      <c r="D269" s="31">
        <v>1725.16</v>
      </c>
      <c r="E269" s="31">
        <v>2012.85</v>
      </c>
      <c r="F269" s="31">
        <v>1326.32</v>
      </c>
      <c r="G269" s="31">
        <v>1303.59</v>
      </c>
      <c r="H269" s="31">
        <v>1515.96</v>
      </c>
      <c r="I269" s="31">
        <v>1544.92</v>
      </c>
      <c r="J269" s="31">
        <v>1802.55</v>
      </c>
      <c r="K269" s="31">
        <v>1187.75</v>
      </c>
      <c r="L269" s="31">
        <v>1167.39</v>
      </c>
    </row>
    <row r="270" spans="1:12" ht="12.75" hidden="1">
      <c r="A270" s="31">
        <v>4830</v>
      </c>
      <c r="B270" s="31">
        <v>4849.99</v>
      </c>
      <c r="C270" s="31">
        <v>1697.63</v>
      </c>
      <c r="D270" s="31">
        <v>1730.03</v>
      </c>
      <c r="E270" s="31">
        <v>2019.31</v>
      </c>
      <c r="F270" s="31">
        <v>1330.96</v>
      </c>
      <c r="G270" s="31">
        <v>1308.22</v>
      </c>
      <c r="H270" s="31">
        <v>1520.27</v>
      </c>
      <c r="I270" s="31">
        <v>1549.28</v>
      </c>
      <c r="J270" s="31">
        <v>1808.33</v>
      </c>
      <c r="K270" s="31">
        <v>1191.9</v>
      </c>
      <c r="L270" s="31">
        <v>1171.54</v>
      </c>
    </row>
    <row r="271" spans="1:12" ht="12.75" hidden="1">
      <c r="A271" s="31">
        <v>4850</v>
      </c>
      <c r="B271" s="31">
        <v>4869.99</v>
      </c>
      <c r="C271" s="31">
        <v>1702.51</v>
      </c>
      <c r="D271" s="31">
        <v>1734.84</v>
      </c>
      <c r="E271" s="31">
        <v>2025.77</v>
      </c>
      <c r="F271" s="31">
        <v>1335.65</v>
      </c>
      <c r="G271" s="31">
        <v>1312.86</v>
      </c>
      <c r="H271" s="31">
        <v>1524.64</v>
      </c>
      <c r="I271" s="31">
        <v>1553.59</v>
      </c>
      <c r="J271" s="31">
        <v>1814.12</v>
      </c>
      <c r="K271" s="31">
        <v>1196.11</v>
      </c>
      <c r="L271" s="31">
        <v>1175.69</v>
      </c>
    </row>
    <row r="272" spans="1:12" ht="12.75" hidden="1">
      <c r="A272" s="31">
        <v>4870</v>
      </c>
      <c r="B272" s="31">
        <v>4889.99</v>
      </c>
      <c r="C272" s="31">
        <v>1707.32</v>
      </c>
      <c r="D272" s="31">
        <v>1739.66</v>
      </c>
      <c r="E272" s="31">
        <v>2032.24</v>
      </c>
      <c r="F272" s="31">
        <v>1340.29</v>
      </c>
      <c r="G272" s="31">
        <v>1317.49</v>
      </c>
      <c r="H272" s="31">
        <v>1528.94</v>
      </c>
      <c r="I272" s="31">
        <v>1557.91</v>
      </c>
      <c r="J272" s="31">
        <v>1819.91</v>
      </c>
      <c r="K272" s="31">
        <v>1200.26</v>
      </c>
      <c r="L272" s="31">
        <v>1179.85</v>
      </c>
    </row>
    <row r="273" spans="1:12" ht="12.75" hidden="1">
      <c r="A273" s="31">
        <v>4890</v>
      </c>
      <c r="B273" s="31">
        <v>4909.99</v>
      </c>
      <c r="C273" s="31">
        <v>1712.19</v>
      </c>
      <c r="D273" s="31">
        <v>1744.53</v>
      </c>
      <c r="E273" s="31">
        <v>2038.7</v>
      </c>
      <c r="F273" s="31">
        <v>1344.92</v>
      </c>
      <c r="G273" s="31">
        <v>1322.19</v>
      </c>
      <c r="H273" s="31">
        <v>1533.31</v>
      </c>
      <c r="I273" s="31">
        <v>1562.27</v>
      </c>
      <c r="J273" s="31">
        <v>1825.7</v>
      </c>
      <c r="K273" s="31">
        <v>1204.41</v>
      </c>
      <c r="L273" s="31">
        <v>1184.05</v>
      </c>
    </row>
    <row r="274" spans="1:12" ht="12.75" hidden="1">
      <c r="A274" s="31">
        <v>4910</v>
      </c>
      <c r="B274" s="31">
        <v>4929.99</v>
      </c>
      <c r="C274" s="31">
        <v>1717.01</v>
      </c>
      <c r="D274" s="31">
        <v>1749.34</v>
      </c>
      <c r="E274" s="31">
        <v>2045.04</v>
      </c>
      <c r="F274" s="31">
        <v>1349.56</v>
      </c>
      <c r="G274" s="31">
        <v>1326.83</v>
      </c>
      <c r="H274" s="31">
        <v>1537.62</v>
      </c>
      <c r="I274" s="31">
        <v>1566.58</v>
      </c>
      <c r="J274" s="31">
        <v>1831.38</v>
      </c>
      <c r="K274" s="31">
        <v>1208.56</v>
      </c>
      <c r="L274" s="31">
        <v>1188.2</v>
      </c>
    </row>
    <row r="275" spans="1:12" ht="12.75" hidden="1">
      <c r="A275" s="31">
        <v>4930</v>
      </c>
      <c r="B275" s="31">
        <v>4949.99</v>
      </c>
      <c r="C275" s="31">
        <v>1721.82</v>
      </c>
      <c r="D275" s="31">
        <v>1754.22</v>
      </c>
      <c r="E275" s="31">
        <v>2051.51</v>
      </c>
      <c r="F275" s="31">
        <v>1354.2</v>
      </c>
      <c r="G275" s="31">
        <v>1331.46</v>
      </c>
      <c r="H275" s="31">
        <v>1541.93</v>
      </c>
      <c r="I275" s="31">
        <v>1570.94</v>
      </c>
      <c r="J275" s="31">
        <v>1837.17</v>
      </c>
      <c r="K275" s="31">
        <v>1212.71</v>
      </c>
      <c r="L275" s="31">
        <v>1192.35</v>
      </c>
    </row>
    <row r="276" spans="1:12" ht="12.75" hidden="1">
      <c r="A276" s="31">
        <v>4950</v>
      </c>
      <c r="B276" s="31">
        <v>4969.99</v>
      </c>
      <c r="C276" s="31">
        <v>1726.69</v>
      </c>
      <c r="D276" s="31">
        <v>1759.03</v>
      </c>
      <c r="E276" s="31">
        <v>2057.97</v>
      </c>
      <c r="F276" s="31">
        <v>1358.89</v>
      </c>
      <c r="G276" s="31">
        <v>1336.1</v>
      </c>
      <c r="H276" s="31">
        <v>1546.29</v>
      </c>
      <c r="I276" s="31">
        <v>1575.25</v>
      </c>
      <c r="J276" s="31">
        <v>1842.96</v>
      </c>
      <c r="K276" s="31">
        <v>1216.92</v>
      </c>
      <c r="L276" s="31">
        <v>1196.51</v>
      </c>
    </row>
    <row r="277" spans="1:12" ht="12.75" hidden="1">
      <c r="A277" s="31">
        <v>4970</v>
      </c>
      <c r="B277" s="31">
        <v>4989.99</v>
      </c>
      <c r="C277" s="31">
        <v>1731.5</v>
      </c>
      <c r="D277" s="31">
        <v>1763.84</v>
      </c>
      <c r="E277" s="31">
        <v>2064.43</v>
      </c>
      <c r="F277" s="31">
        <v>1363.53</v>
      </c>
      <c r="G277" s="31">
        <v>1340.74</v>
      </c>
      <c r="H277" s="31">
        <v>1550.6</v>
      </c>
      <c r="I277" s="31">
        <v>1579.56</v>
      </c>
      <c r="J277" s="31">
        <v>1848.74</v>
      </c>
      <c r="K277" s="31">
        <v>1221.07</v>
      </c>
      <c r="L277" s="31">
        <v>1200.66</v>
      </c>
    </row>
    <row r="278" spans="1:12" ht="12.75" hidden="1">
      <c r="A278" s="31">
        <v>4990</v>
      </c>
      <c r="B278" s="31">
        <v>5009.99</v>
      </c>
      <c r="C278" s="31">
        <v>1736.38</v>
      </c>
      <c r="D278" s="31">
        <v>1768.71</v>
      </c>
      <c r="E278" s="31">
        <v>2070.78</v>
      </c>
      <c r="F278" s="31">
        <v>1368.17</v>
      </c>
      <c r="G278" s="31">
        <v>1345.43</v>
      </c>
      <c r="H278" s="31">
        <v>1554.97</v>
      </c>
      <c r="I278" s="31">
        <v>1583.92</v>
      </c>
      <c r="J278" s="31">
        <v>1854.43</v>
      </c>
      <c r="K278" s="31">
        <v>1225.22</v>
      </c>
      <c r="L278" s="31">
        <v>1204.87</v>
      </c>
    </row>
    <row r="279" spans="1:12" ht="12.75" hidden="1">
      <c r="A279" s="31">
        <v>5010</v>
      </c>
      <c r="B279" s="31">
        <v>5029.99</v>
      </c>
      <c r="C279" s="31">
        <v>1741.19</v>
      </c>
      <c r="D279" s="31">
        <v>1773.59</v>
      </c>
      <c r="E279" s="31">
        <v>2077.24</v>
      </c>
      <c r="F279" s="31">
        <v>1372.8</v>
      </c>
      <c r="G279" s="31">
        <v>1350.07</v>
      </c>
      <c r="H279" s="31">
        <v>1559.27</v>
      </c>
      <c r="I279" s="31">
        <v>1588.29</v>
      </c>
      <c r="J279" s="31">
        <v>1860.22</v>
      </c>
      <c r="K279" s="31">
        <v>1229.38</v>
      </c>
      <c r="L279" s="31">
        <v>1209.02</v>
      </c>
    </row>
    <row r="280" spans="1:12" ht="12.75" hidden="1">
      <c r="A280" s="31">
        <v>5030</v>
      </c>
      <c r="B280" s="31">
        <v>5049.99</v>
      </c>
      <c r="C280" s="31">
        <v>1746.01</v>
      </c>
      <c r="D280" s="31">
        <v>1778.4</v>
      </c>
      <c r="E280" s="31">
        <v>2083.59</v>
      </c>
      <c r="F280" s="31">
        <v>1377.44</v>
      </c>
      <c r="G280" s="31">
        <v>1354.7</v>
      </c>
      <c r="H280" s="31">
        <v>1563.59</v>
      </c>
      <c r="I280" s="31">
        <v>1592.6</v>
      </c>
      <c r="J280" s="31">
        <v>1865.9</v>
      </c>
      <c r="K280" s="31">
        <v>1233.53</v>
      </c>
      <c r="L280" s="31">
        <v>1213.16</v>
      </c>
    </row>
    <row r="281" spans="1:12" ht="12.75" hidden="1">
      <c r="A281" s="31">
        <v>5050</v>
      </c>
      <c r="B281" s="31">
        <v>5069.99</v>
      </c>
      <c r="C281" s="31">
        <v>1750.87</v>
      </c>
      <c r="D281" s="31">
        <v>1783.21</v>
      </c>
      <c r="E281" s="31">
        <v>2090.05</v>
      </c>
      <c r="F281" s="31">
        <v>1382.14</v>
      </c>
      <c r="G281" s="31">
        <v>1359.34</v>
      </c>
      <c r="H281" s="31">
        <v>1567.94</v>
      </c>
      <c r="I281" s="31">
        <v>1596.91</v>
      </c>
      <c r="J281" s="31">
        <v>1871.69</v>
      </c>
      <c r="K281" s="31">
        <v>1237.73</v>
      </c>
      <c r="L281" s="31">
        <v>1217.32</v>
      </c>
    </row>
    <row r="282" spans="1:12" ht="12.75" hidden="1">
      <c r="A282" s="31">
        <v>5070</v>
      </c>
      <c r="B282" s="31">
        <v>5089.99</v>
      </c>
      <c r="C282" s="31">
        <v>1755.69</v>
      </c>
      <c r="D282" s="31">
        <v>1788.03</v>
      </c>
      <c r="E282" s="31">
        <v>2096.4</v>
      </c>
      <c r="F282" s="31">
        <v>1386.77</v>
      </c>
      <c r="G282" s="31">
        <v>1363.98</v>
      </c>
      <c r="H282" s="31">
        <v>1572.26</v>
      </c>
      <c r="I282" s="31">
        <v>1601.22</v>
      </c>
      <c r="J282" s="31">
        <v>1877.37</v>
      </c>
      <c r="K282" s="31">
        <v>1241.89</v>
      </c>
      <c r="L282" s="31">
        <v>1221.47</v>
      </c>
    </row>
    <row r="283" spans="1:12" ht="12.75" hidden="1">
      <c r="A283" s="31">
        <v>5090</v>
      </c>
      <c r="B283" s="31">
        <v>5109.99</v>
      </c>
      <c r="C283" s="31">
        <v>1760.56</v>
      </c>
      <c r="D283" s="31">
        <v>1792.9</v>
      </c>
      <c r="E283" s="31">
        <v>2102.74</v>
      </c>
      <c r="F283" s="31">
        <v>1391.41</v>
      </c>
      <c r="G283" s="31">
        <v>1368.68</v>
      </c>
      <c r="H283" s="31">
        <v>1576.62</v>
      </c>
      <c r="I283" s="31">
        <v>1605.58</v>
      </c>
      <c r="J283" s="31">
        <v>1883.05</v>
      </c>
      <c r="K283" s="31">
        <v>1246.04</v>
      </c>
      <c r="L283" s="31">
        <v>1225.68</v>
      </c>
    </row>
    <row r="284" spans="1:12" ht="12.75" hidden="1">
      <c r="A284" s="31">
        <v>5110</v>
      </c>
      <c r="B284" s="31">
        <v>5129.99</v>
      </c>
      <c r="C284" s="31">
        <v>1765.38</v>
      </c>
      <c r="D284" s="31">
        <v>1797.77</v>
      </c>
      <c r="E284" s="31">
        <v>2109.09</v>
      </c>
      <c r="F284" s="31">
        <v>1396.05</v>
      </c>
      <c r="G284" s="31">
        <v>1373.31</v>
      </c>
      <c r="H284" s="31">
        <v>1580.93</v>
      </c>
      <c r="I284" s="31">
        <v>1609.94</v>
      </c>
      <c r="J284" s="31">
        <v>1888.73</v>
      </c>
      <c r="K284" s="31">
        <v>1250.19</v>
      </c>
      <c r="L284" s="31">
        <v>1229.83</v>
      </c>
    </row>
    <row r="285" spans="1:12" ht="12.75" hidden="1">
      <c r="A285" s="31">
        <v>5130</v>
      </c>
      <c r="B285" s="31">
        <v>5149.99</v>
      </c>
      <c r="C285" s="31">
        <v>1770.19</v>
      </c>
      <c r="D285" s="31">
        <v>1802.58</v>
      </c>
      <c r="E285" s="31">
        <v>2115.43</v>
      </c>
      <c r="F285" s="31">
        <v>1400.68</v>
      </c>
      <c r="G285" s="31">
        <v>1377.94</v>
      </c>
      <c r="H285" s="31">
        <v>1585.24</v>
      </c>
      <c r="I285" s="31">
        <v>1614.25</v>
      </c>
      <c r="J285" s="31">
        <v>1894.42</v>
      </c>
      <c r="K285" s="31">
        <v>1254.34</v>
      </c>
      <c r="L285" s="31">
        <v>1233.98</v>
      </c>
    </row>
    <row r="286" spans="1:12" ht="12.75" hidden="1">
      <c r="A286" s="31">
        <v>5150</v>
      </c>
      <c r="B286" s="31">
        <v>5169.99</v>
      </c>
      <c r="C286" s="31">
        <v>1775.06</v>
      </c>
      <c r="D286" s="31">
        <v>1807.4</v>
      </c>
      <c r="E286" s="31">
        <v>2121.88</v>
      </c>
      <c r="F286" s="31">
        <v>1405.38</v>
      </c>
      <c r="G286" s="31">
        <v>1382.59</v>
      </c>
      <c r="H286" s="31">
        <v>1589.61</v>
      </c>
      <c r="I286" s="31">
        <v>1618.57</v>
      </c>
      <c r="J286" s="31">
        <v>1900.19</v>
      </c>
      <c r="K286" s="31">
        <v>1258.55</v>
      </c>
      <c r="L286" s="31">
        <v>1238.14</v>
      </c>
    </row>
    <row r="287" spans="1:12" ht="12.75" hidden="1">
      <c r="A287" s="31">
        <v>5170</v>
      </c>
      <c r="B287" s="31">
        <v>5189.99</v>
      </c>
      <c r="C287" s="31">
        <v>1779.88</v>
      </c>
      <c r="D287" s="31">
        <v>1812.27</v>
      </c>
      <c r="E287" s="31">
        <v>2128.23</v>
      </c>
      <c r="F287" s="31">
        <v>1410.02</v>
      </c>
      <c r="G287" s="31">
        <v>1387.22</v>
      </c>
      <c r="H287" s="31">
        <v>1593.92</v>
      </c>
      <c r="I287" s="31">
        <v>1622.93</v>
      </c>
      <c r="J287" s="31">
        <v>1905.88</v>
      </c>
      <c r="K287" s="31">
        <v>1262.7</v>
      </c>
      <c r="L287" s="31">
        <v>1242.29</v>
      </c>
    </row>
    <row r="288" spans="1:12" ht="12.75" hidden="1">
      <c r="A288" s="31">
        <v>5190</v>
      </c>
      <c r="B288" s="31">
        <v>5209.99</v>
      </c>
      <c r="C288" s="31">
        <v>1784.75</v>
      </c>
      <c r="D288" s="31">
        <v>1817.09</v>
      </c>
      <c r="E288" s="31">
        <v>2134.57</v>
      </c>
      <c r="F288" s="31">
        <v>1414.65</v>
      </c>
      <c r="G288" s="31">
        <v>1391.92</v>
      </c>
      <c r="H288" s="31">
        <v>1598.28</v>
      </c>
      <c r="I288" s="31">
        <v>1627.24</v>
      </c>
      <c r="J288" s="31">
        <v>1911.56</v>
      </c>
      <c r="K288" s="31">
        <v>1266.85</v>
      </c>
      <c r="L288" s="31">
        <v>1246.49</v>
      </c>
    </row>
    <row r="289" spans="1:12" ht="12.75" hidden="1">
      <c r="A289" s="31">
        <v>5210</v>
      </c>
      <c r="B289" s="31">
        <v>5229.99</v>
      </c>
      <c r="C289" s="31">
        <v>1789.56</v>
      </c>
      <c r="D289" s="31">
        <v>1821.9</v>
      </c>
      <c r="E289" s="31">
        <v>2140.92</v>
      </c>
      <c r="F289" s="31">
        <v>1419.29</v>
      </c>
      <c r="G289" s="31">
        <v>1396.55</v>
      </c>
      <c r="H289" s="31">
        <v>1602.59</v>
      </c>
      <c r="I289" s="31">
        <v>1631.55</v>
      </c>
      <c r="J289" s="31">
        <v>1917.24</v>
      </c>
      <c r="K289" s="31">
        <v>1271</v>
      </c>
      <c r="L289" s="31">
        <v>1250.65</v>
      </c>
    </row>
    <row r="290" spans="1:12" ht="12.75" hidden="1">
      <c r="A290" s="31">
        <v>5230</v>
      </c>
      <c r="B290" s="31">
        <v>5249.99</v>
      </c>
      <c r="C290" s="31">
        <v>1794.43</v>
      </c>
      <c r="D290" s="31">
        <v>1826.78</v>
      </c>
      <c r="E290" s="31">
        <v>2147.16</v>
      </c>
      <c r="F290" s="31">
        <v>1423.92</v>
      </c>
      <c r="G290" s="31">
        <v>1401.18</v>
      </c>
      <c r="H290" s="31">
        <v>1606.96</v>
      </c>
      <c r="I290" s="31">
        <v>1635.92</v>
      </c>
      <c r="J290" s="31">
        <v>1922.83</v>
      </c>
      <c r="K290" s="31">
        <v>1275.16</v>
      </c>
      <c r="L290" s="31">
        <v>1254.79</v>
      </c>
    </row>
    <row r="291" spans="1:12" ht="12.75" hidden="1">
      <c r="A291" s="31">
        <v>5250</v>
      </c>
      <c r="B291" s="31">
        <v>5269.99</v>
      </c>
      <c r="C291" s="31">
        <v>1799.24</v>
      </c>
      <c r="D291" s="31">
        <v>1831.59</v>
      </c>
      <c r="E291" s="31">
        <v>2153.5</v>
      </c>
      <c r="F291" s="31">
        <v>1428.62</v>
      </c>
      <c r="G291" s="31">
        <v>1405.83</v>
      </c>
      <c r="H291" s="31">
        <v>1611.26</v>
      </c>
      <c r="I291" s="31">
        <v>1640.23</v>
      </c>
      <c r="J291" s="31">
        <v>1928.51</v>
      </c>
      <c r="K291" s="31">
        <v>1279.36</v>
      </c>
      <c r="L291" s="31">
        <v>1258.95</v>
      </c>
    </row>
    <row r="292" spans="1:12" ht="12.75" hidden="1">
      <c r="A292" s="31">
        <v>5270</v>
      </c>
      <c r="B292" s="31">
        <v>5289.99</v>
      </c>
      <c r="C292" s="31">
        <v>1804.06</v>
      </c>
      <c r="D292" s="31">
        <v>1836.46</v>
      </c>
      <c r="E292" s="31">
        <v>2159.85</v>
      </c>
      <c r="F292" s="31">
        <v>1433.26</v>
      </c>
      <c r="G292" s="31">
        <v>1410.46</v>
      </c>
      <c r="H292" s="31">
        <v>1615.57</v>
      </c>
      <c r="I292" s="31">
        <v>1644.59</v>
      </c>
      <c r="J292" s="31">
        <v>1934.19</v>
      </c>
      <c r="K292" s="31">
        <v>1283.51</v>
      </c>
      <c r="L292" s="31">
        <v>1263.1</v>
      </c>
    </row>
    <row r="293" spans="1:12" ht="12.75" hidden="1">
      <c r="A293" s="31">
        <v>5290</v>
      </c>
      <c r="B293" s="31" t="s">
        <v>0</v>
      </c>
      <c r="C293" s="31">
        <v>1808.93</v>
      </c>
      <c r="D293" s="31">
        <v>1841.27</v>
      </c>
      <c r="E293" s="31">
        <v>2166.07</v>
      </c>
      <c r="F293" s="31">
        <v>1437.89</v>
      </c>
      <c r="G293" s="31">
        <v>1415.16</v>
      </c>
      <c r="H293" s="31">
        <v>1619.94</v>
      </c>
      <c r="I293" s="31">
        <v>1648.9</v>
      </c>
      <c r="J293" s="31">
        <v>1939.76</v>
      </c>
      <c r="K293" s="31">
        <v>1287.67</v>
      </c>
      <c r="L293" s="31">
        <v>1267.31</v>
      </c>
    </row>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sheetData>
  <sheetProtection password="AC5C" sheet="1" objects="1" scenarios="1" selectLockedCells="1"/>
  <mergeCells count="9">
    <mergeCell ref="C26:G26"/>
    <mergeCell ref="H26:L26"/>
    <mergeCell ref="D7:J7"/>
    <mergeCell ref="D8:J8"/>
    <mergeCell ref="E16:J16"/>
    <mergeCell ref="A7:B7"/>
    <mergeCell ref="E10:J11"/>
    <mergeCell ref="D4:J4"/>
    <mergeCell ref="D5:J5"/>
  </mergeCells>
  <conditionalFormatting sqref="D10">
    <cfRule type="expression" priority="1" dxfId="0" stopIfTrue="1">
      <formula>AND($C$4&gt;$D$10,$C$8="nein")</formula>
    </cfRule>
  </conditionalFormatting>
  <conditionalFormatting sqref="D11">
    <cfRule type="expression" priority="2" dxfId="0" stopIfTrue="1">
      <formula>AND($C$4&gt;$D$11,$C$8="ja")</formula>
    </cfRule>
  </conditionalFormatting>
  <conditionalFormatting sqref="E10:J11">
    <cfRule type="expression" priority="3" dxfId="0" stopIfTrue="1">
      <formula>OR(AND($C$4&gt;$D$11,$C$8="ja"),AND($C$4&gt;$D$10,$C$8="nein"))</formula>
    </cfRule>
  </conditionalFormatting>
  <dataValidations count="3">
    <dataValidation type="list" allowBlank="1" showInputMessage="1" showErrorMessage="1" sqref="C6">
      <formula1>$C$27:$G$27</formula1>
    </dataValidation>
    <dataValidation type="list" allowBlank="1" showInputMessage="1" showErrorMessage="1" sqref="C7:C8">
      <formula1>"ja,nein"</formula1>
    </dataValidation>
    <dataValidation type="decimal" allowBlank="1" showInputMessage="1" showErrorMessage="1" sqref="C4:C5">
      <formula1>0</formula1>
      <formula2>10000</formula2>
    </dataValidation>
  </dataValidations>
  <printOptions/>
  <pageMargins left="0.3937007874015748" right="0.3937007874015748" top="0.984251968503937" bottom="0.984251968503937" header="0.5118110236220472" footer="0.5118110236220472"/>
  <pageSetup orientation="landscape" paperSize="9" r:id="rId3"/>
  <legacyDrawing r:id="rId2"/>
</worksheet>
</file>

<file path=xl/worksheets/sheet2.xml><?xml version="1.0" encoding="utf-8"?>
<worksheet xmlns="http://schemas.openxmlformats.org/spreadsheetml/2006/main" xmlns:r="http://schemas.openxmlformats.org/officeDocument/2006/relationships">
  <sheetPr codeName="Tabelle3"/>
  <dimension ref="A1:P298"/>
  <sheetViews>
    <sheetView showGridLines="0" tabSelected="1" workbookViewId="0" topLeftCell="A1">
      <selection activeCell="C4" sqref="C4"/>
    </sheetView>
  </sheetViews>
  <sheetFormatPr defaultColWidth="11.421875" defaultRowHeight="12.75"/>
  <cols>
    <col min="1" max="2" width="12.57421875" style="2" customWidth="1"/>
    <col min="3" max="3" width="15.7109375" style="2" customWidth="1"/>
    <col min="4" max="4" width="28.421875" style="2" customWidth="1"/>
    <col min="5" max="9" width="10.57421875" style="2" customWidth="1"/>
    <col min="10" max="10" width="14.7109375" style="2" customWidth="1"/>
    <col min="11" max="12" width="11.421875" style="2" customWidth="1"/>
  </cols>
  <sheetData>
    <row r="1" spans="1:12" s="14" customFormat="1" ht="26.25">
      <c r="A1" s="12" t="s">
        <v>29</v>
      </c>
      <c r="B1" s="13"/>
      <c r="C1" s="13"/>
      <c r="D1" s="13"/>
      <c r="E1" s="37" t="s">
        <v>25</v>
      </c>
      <c r="F1" s="13"/>
      <c r="G1" s="13"/>
      <c r="H1" s="13"/>
      <c r="I1" s="13"/>
      <c r="J1" s="13"/>
      <c r="K1" s="13"/>
      <c r="L1" s="13"/>
    </row>
    <row r="2" spans="1:12" s="14" customFormat="1" ht="12.75" customHeight="1">
      <c r="A2" s="15" t="s">
        <v>28</v>
      </c>
      <c r="B2" s="15"/>
      <c r="C2" s="15"/>
      <c r="D2" s="15"/>
      <c r="E2" s="15"/>
      <c r="F2" s="15"/>
      <c r="G2" s="15"/>
      <c r="H2" s="15"/>
      <c r="I2" s="15"/>
      <c r="J2" s="15"/>
      <c r="K2" s="13"/>
      <c r="L2" s="13"/>
    </row>
    <row r="3" spans="1:12" s="14" customFormat="1" ht="12.75">
      <c r="A3" s="16"/>
      <c r="B3" s="17"/>
      <c r="C3" s="16"/>
      <c r="D3" s="17"/>
      <c r="E3" s="13"/>
      <c r="F3" s="13"/>
      <c r="G3" s="13"/>
      <c r="H3" s="13"/>
      <c r="I3" s="13"/>
      <c r="J3" s="13"/>
      <c r="K3" s="13"/>
      <c r="L3" s="13"/>
    </row>
    <row r="4" spans="1:12" s="14" customFormat="1" ht="94.5" customHeight="1">
      <c r="A4" s="18" t="s">
        <v>22</v>
      </c>
      <c r="B4" s="18"/>
      <c r="C4" s="11">
        <v>3000</v>
      </c>
      <c r="D4" s="46" t="s">
        <v>18</v>
      </c>
      <c r="E4" s="47"/>
      <c r="F4" s="47"/>
      <c r="G4" s="47"/>
      <c r="H4" s="47"/>
      <c r="I4" s="47"/>
      <c r="J4" s="47"/>
      <c r="K4" s="13"/>
      <c r="L4" s="13"/>
    </row>
    <row r="5" spans="1:12" s="14" customFormat="1" ht="38.25" customHeight="1">
      <c r="A5" s="18" t="s">
        <v>23</v>
      </c>
      <c r="B5" s="18"/>
      <c r="C5" s="11">
        <v>2000</v>
      </c>
      <c r="D5" s="46" t="s">
        <v>19</v>
      </c>
      <c r="E5" s="47"/>
      <c r="F5" s="47"/>
      <c r="G5" s="47"/>
      <c r="H5" s="47"/>
      <c r="I5" s="47"/>
      <c r="J5" s="47"/>
      <c r="K5" s="13"/>
      <c r="L5" s="13"/>
    </row>
    <row r="6" spans="1:12" s="14" customFormat="1" ht="12.75">
      <c r="A6" s="19" t="s">
        <v>6</v>
      </c>
      <c r="B6" s="19"/>
      <c r="C6" s="9" t="s">
        <v>2</v>
      </c>
      <c r="D6" s="20" t="s">
        <v>20</v>
      </c>
      <c r="E6" s="13"/>
      <c r="F6" s="13"/>
      <c r="G6" s="13"/>
      <c r="H6" s="13"/>
      <c r="I6" s="13"/>
      <c r="J6" s="13"/>
      <c r="K6" s="13"/>
      <c r="L6" s="13"/>
    </row>
    <row r="7" spans="1:12" s="14" customFormat="1" ht="63.75" customHeight="1">
      <c r="A7" s="42" t="s">
        <v>12</v>
      </c>
      <c r="B7" s="43"/>
      <c r="C7" s="10" t="s">
        <v>7</v>
      </c>
      <c r="D7" s="46" t="s">
        <v>15</v>
      </c>
      <c r="E7" s="47"/>
      <c r="F7" s="47"/>
      <c r="G7" s="47"/>
      <c r="H7" s="47"/>
      <c r="I7" s="47"/>
      <c r="J7" s="47"/>
      <c r="K7" s="13"/>
      <c r="L7" s="13"/>
    </row>
    <row r="8" spans="1:12" s="14" customFormat="1" ht="38.25" customHeight="1">
      <c r="A8" s="19" t="s">
        <v>11</v>
      </c>
      <c r="B8" s="13"/>
      <c r="C8" s="10" t="s">
        <v>9</v>
      </c>
      <c r="D8" s="46" t="s">
        <v>27</v>
      </c>
      <c r="E8" s="47"/>
      <c r="F8" s="47"/>
      <c r="G8" s="47"/>
      <c r="H8" s="47"/>
      <c r="I8" s="47"/>
      <c r="J8" s="47"/>
      <c r="K8" s="13"/>
      <c r="L8" s="13"/>
    </row>
    <row r="10" spans="1:10" ht="12.75" customHeight="1">
      <c r="A10" s="19" t="s">
        <v>13</v>
      </c>
      <c r="B10" s="13"/>
      <c r="C10" s="21"/>
      <c r="D10" s="22">
        <v>5400</v>
      </c>
      <c r="E10" s="44" t="s">
        <v>24</v>
      </c>
      <c r="F10" s="45"/>
      <c r="G10" s="45"/>
      <c r="H10" s="45"/>
      <c r="I10" s="45"/>
      <c r="J10" s="45"/>
    </row>
    <row r="11" spans="1:10" ht="12.75">
      <c r="A11" s="19" t="s">
        <v>14</v>
      </c>
      <c r="B11" s="13"/>
      <c r="C11" s="13"/>
      <c r="D11" s="22">
        <v>4550</v>
      </c>
      <c r="E11" s="44"/>
      <c r="F11" s="45"/>
      <c r="G11" s="45"/>
      <c r="H11" s="45"/>
      <c r="I11" s="45"/>
      <c r="J11" s="45"/>
    </row>
    <row r="12" spans="1:10" ht="12.75">
      <c r="A12" s="19"/>
      <c r="B12" s="13"/>
      <c r="C12" s="13"/>
      <c r="D12" s="13"/>
      <c r="E12" s="13"/>
      <c r="F12" s="14"/>
      <c r="G12" s="13"/>
      <c r="H12" s="23"/>
      <c r="I12" s="24"/>
      <c r="J12" s="24"/>
    </row>
    <row r="13" spans="1:10" ht="12.75">
      <c r="A13" s="19" t="s">
        <v>16</v>
      </c>
      <c r="B13" s="13"/>
      <c r="C13" s="13"/>
      <c r="D13" s="25">
        <f>IF(C4&lt;=325,"Gilt nicht für Geringverdiener!",IF(C5&gt;=C4,"",VLOOKUP(IF(AND(C8="ja",C4&gt;D11),D11,C4),A28:L298,O36)))</f>
        <v>1396.94</v>
      </c>
      <c r="E13" s="39">
        <f>IF(C4&lt;C5,"Soll-Entgelt muss größer als Ist-Entgelt sein","")</f>
      </c>
      <c r="F13" s="13"/>
      <c r="G13" s="13"/>
      <c r="H13" s="23"/>
      <c r="I13" s="24"/>
      <c r="J13" s="24"/>
    </row>
    <row r="14" spans="1:10" ht="12.75">
      <c r="A14" s="19" t="s">
        <v>17</v>
      </c>
      <c r="B14" s="13"/>
      <c r="C14" s="13"/>
      <c r="D14" s="25">
        <f>IF(OR(C5&gt;=D10,AND(C8="ja",C5&gt;=D11)),"",IF(C5&gt;=C4,"",VLOOKUP(C5,A28:L298,O36)))</f>
        <v>1032.47</v>
      </c>
      <c r="E14" s="39">
        <f>IF(C4=C5,"Kein Ausfall, da Soll-Entgelt = Ist-Entgelt","")</f>
      </c>
      <c r="F14" s="13"/>
      <c r="G14" s="13"/>
      <c r="H14" s="23"/>
      <c r="I14" s="24"/>
      <c r="J14" s="24"/>
    </row>
    <row r="15" spans="1:10" ht="12.75">
      <c r="A15" s="13"/>
      <c r="B15" s="13"/>
      <c r="C15" s="13"/>
      <c r="D15" s="13"/>
      <c r="E15" s="13"/>
      <c r="F15" s="13"/>
      <c r="G15" s="13"/>
      <c r="H15" s="23"/>
      <c r="I15" s="24"/>
      <c r="J15" s="24"/>
    </row>
    <row r="16" spans="1:10" ht="25.5" customHeight="1">
      <c r="A16" s="26" t="s">
        <v>10</v>
      </c>
      <c r="B16" s="27"/>
      <c r="C16" s="27"/>
      <c r="D16" s="28">
        <f>IF(OR(D13="",D14=""),"",D13-D14)</f>
        <v>364.47</v>
      </c>
      <c r="E16" s="50">
        <f>IF(AND(C8="nein",C4&gt;D10),"Beitragsbemessungsgrenze Rentenversicherung alte Bundesländer berücksichtigt!",IF(AND(C8="ja",C4&gt;D11),"Beitragsbemessungsgrenze Rentenversicherung neue Bundesländer berücksichtigt!",""))</f>
      </c>
      <c r="F16" s="51"/>
      <c r="G16" s="51"/>
      <c r="H16" s="51"/>
      <c r="I16" s="51"/>
      <c r="J16" s="51"/>
    </row>
    <row r="17" spans="1:10" ht="12.75">
      <c r="A17" s="19"/>
      <c r="B17" s="13"/>
      <c r="C17" s="13"/>
      <c r="D17" s="13"/>
      <c r="E17" s="13"/>
      <c r="F17" s="13"/>
      <c r="G17" s="13"/>
      <c r="H17" s="23"/>
      <c r="I17" s="24"/>
      <c r="J17" s="24"/>
    </row>
    <row r="18" spans="1:10" ht="12.75">
      <c r="A18" s="38" t="s">
        <v>30</v>
      </c>
      <c r="B18" s="13"/>
      <c r="C18" s="13"/>
      <c r="D18" s="13"/>
      <c r="E18" s="13"/>
      <c r="F18" s="13"/>
      <c r="G18" s="13"/>
      <c r="H18" s="23"/>
      <c r="I18" s="24"/>
      <c r="J18" s="24"/>
    </row>
    <row r="25" ht="12.75" hidden="1"/>
    <row r="26" spans="3:12" ht="12.75" hidden="1">
      <c r="C26" s="52">
        <v>1</v>
      </c>
      <c r="D26" s="52"/>
      <c r="E26" s="52"/>
      <c r="F26" s="52"/>
      <c r="G26" s="52"/>
      <c r="H26" s="53">
        <v>2</v>
      </c>
      <c r="I26" s="53"/>
      <c r="J26" s="53"/>
      <c r="K26" s="53"/>
      <c r="L26" s="53"/>
    </row>
    <row r="27" spans="3:12" ht="12.75" hidden="1">
      <c r="C27" s="8" t="s">
        <v>5</v>
      </c>
      <c r="D27" s="8" t="s">
        <v>1</v>
      </c>
      <c r="E27" s="8" t="s">
        <v>2</v>
      </c>
      <c r="F27" s="8" t="s">
        <v>3</v>
      </c>
      <c r="G27" s="8" t="s">
        <v>4</v>
      </c>
      <c r="H27" s="3" t="s">
        <v>5</v>
      </c>
      <c r="I27" s="3" t="s">
        <v>1</v>
      </c>
      <c r="J27" s="3" t="s">
        <v>2</v>
      </c>
      <c r="K27" s="3" t="s">
        <v>3</v>
      </c>
      <c r="L27" s="3" t="s">
        <v>4</v>
      </c>
    </row>
    <row r="28" spans="1:12" ht="12.75" hidden="1">
      <c r="A28" s="41">
        <v>0</v>
      </c>
      <c r="B28" s="41">
        <v>9.99</v>
      </c>
      <c r="C28" s="31">
        <v>0</v>
      </c>
      <c r="D28" s="31">
        <v>0</v>
      </c>
      <c r="E28" s="31">
        <v>0</v>
      </c>
      <c r="F28" s="31">
        <v>0</v>
      </c>
      <c r="G28" s="31">
        <v>0</v>
      </c>
      <c r="H28" s="31">
        <v>0</v>
      </c>
      <c r="I28" s="31">
        <v>0</v>
      </c>
      <c r="J28" s="31">
        <v>0</v>
      </c>
      <c r="K28" s="31">
        <v>0</v>
      </c>
      <c r="L28" s="31">
        <v>0</v>
      </c>
    </row>
    <row r="29" spans="1:16" ht="12.75" hidden="1">
      <c r="A29" s="1">
        <v>10</v>
      </c>
      <c r="B29" s="1">
        <v>29.99</v>
      </c>
      <c r="C29" s="40">
        <v>10.59</v>
      </c>
      <c r="D29" s="40">
        <v>10.59</v>
      </c>
      <c r="E29" s="40">
        <v>10.59</v>
      </c>
      <c r="F29" s="40">
        <v>10.59</v>
      </c>
      <c r="G29" s="40">
        <v>8.58</v>
      </c>
      <c r="H29" s="40">
        <v>9.48</v>
      </c>
      <c r="I29" s="40">
        <v>9.48</v>
      </c>
      <c r="J29" s="40">
        <v>9.48</v>
      </c>
      <c r="K29" s="40">
        <v>9.48</v>
      </c>
      <c r="L29" s="40">
        <v>7.68</v>
      </c>
      <c r="N29" s="1"/>
      <c r="O29" s="5" t="s">
        <v>7</v>
      </c>
      <c r="P29" s="5" t="s">
        <v>9</v>
      </c>
    </row>
    <row r="30" spans="1:16" ht="12.75" hidden="1">
      <c r="A30" s="1">
        <v>30</v>
      </c>
      <c r="B30" s="1">
        <v>49.99</v>
      </c>
      <c r="C30" s="40">
        <v>21.17</v>
      </c>
      <c r="D30" s="40">
        <v>21.17</v>
      </c>
      <c r="E30" s="40">
        <v>21.17</v>
      </c>
      <c r="F30" s="40">
        <v>21.17</v>
      </c>
      <c r="G30" s="40">
        <v>17.15</v>
      </c>
      <c r="H30" s="40">
        <v>18.96</v>
      </c>
      <c r="I30" s="40">
        <v>18.96</v>
      </c>
      <c r="J30" s="40">
        <v>18.96</v>
      </c>
      <c r="K30" s="40">
        <v>18.96</v>
      </c>
      <c r="L30" s="40">
        <v>15.36</v>
      </c>
      <c r="N30" s="6" t="s">
        <v>5</v>
      </c>
      <c r="O30" s="7">
        <v>3</v>
      </c>
      <c r="P30" s="7">
        <v>8</v>
      </c>
    </row>
    <row r="31" spans="1:16" ht="12.75" hidden="1">
      <c r="A31" s="1">
        <v>50</v>
      </c>
      <c r="B31" s="1">
        <v>69.99</v>
      </c>
      <c r="C31" s="40">
        <v>31.76</v>
      </c>
      <c r="D31" s="40">
        <v>31.76</v>
      </c>
      <c r="E31" s="40">
        <v>31.76</v>
      </c>
      <c r="F31" s="40">
        <v>31.76</v>
      </c>
      <c r="G31" s="40">
        <v>25.73</v>
      </c>
      <c r="H31" s="40">
        <v>28.44</v>
      </c>
      <c r="I31" s="40">
        <v>28.44</v>
      </c>
      <c r="J31" s="40">
        <v>28.44</v>
      </c>
      <c r="K31" s="40">
        <v>28.44</v>
      </c>
      <c r="L31" s="40">
        <v>23.04</v>
      </c>
      <c r="N31" s="6" t="s">
        <v>1</v>
      </c>
      <c r="O31" s="7">
        <v>4</v>
      </c>
      <c r="P31" s="7">
        <v>9</v>
      </c>
    </row>
    <row r="32" spans="1:16" ht="12.75" hidden="1">
      <c r="A32" s="1">
        <v>70</v>
      </c>
      <c r="B32" s="1">
        <v>89.99</v>
      </c>
      <c r="C32" s="40">
        <v>42.34</v>
      </c>
      <c r="D32" s="40">
        <v>42.34</v>
      </c>
      <c r="E32" s="40">
        <v>42.34</v>
      </c>
      <c r="F32" s="40">
        <v>42.01</v>
      </c>
      <c r="G32" s="40">
        <v>34.3</v>
      </c>
      <c r="H32" s="40">
        <v>37.92</v>
      </c>
      <c r="I32" s="40">
        <v>37.92</v>
      </c>
      <c r="J32" s="40">
        <v>37.92</v>
      </c>
      <c r="K32" s="40">
        <v>37.62</v>
      </c>
      <c r="L32" s="40">
        <v>30.72</v>
      </c>
      <c r="N32" s="6" t="s">
        <v>2</v>
      </c>
      <c r="O32" s="7">
        <v>5</v>
      </c>
      <c r="P32" s="7">
        <v>10</v>
      </c>
    </row>
    <row r="33" spans="1:16" ht="12.75" hidden="1">
      <c r="A33" s="1">
        <v>90</v>
      </c>
      <c r="B33" s="1">
        <v>109.99</v>
      </c>
      <c r="C33" s="40">
        <v>52.93</v>
      </c>
      <c r="D33" s="40">
        <v>52.93</v>
      </c>
      <c r="E33" s="40">
        <v>52.93</v>
      </c>
      <c r="F33" s="40">
        <v>50.59</v>
      </c>
      <c r="G33" s="40">
        <v>42.88</v>
      </c>
      <c r="H33" s="40">
        <v>47.4</v>
      </c>
      <c r="I33" s="40">
        <v>47.4</v>
      </c>
      <c r="J33" s="40">
        <v>47.4</v>
      </c>
      <c r="K33" s="40">
        <v>45.3</v>
      </c>
      <c r="L33" s="40">
        <v>38.4</v>
      </c>
      <c r="N33" s="6" t="s">
        <v>3</v>
      </c>
      <c r="O33" s="7">
        <v>6</v>
      </c>
      <c r="P33" s="7">
        <v>11</v>
      </c>
    </row>
    <row r="34" spans="1:16" ht="12.75" hidden="1">
      <c r="A34" s="1">
        <v>110</v>
      </c>
      <c r="B34" s="1">
        <v>129.99</v>
      </c>
      <c r="C34" s="40">
        <v>63.52</v>
      </c>
      <c r="D34" s="40">
        <v>63.52</v>
      </c>
      <c r="E34" s="40">
        <v>63.52</v>
      </c>
      <c r="F34" s="40">
        <v>59.16</v>
      </c>
      <c r="G34" s="40">
        <v>51.46</v>
      </c>
      <c r="H34" s="40">
        <v>56.88</v>
      </c>
      <c r="I34" s="40">
        <v>56.88</v>
      </c>
      <c r="J34" s="40">
        <v>56.88</v>
      </c>
      <c r="K34" s="40">
        <v>52.98</v>
      </c>
      <c r="L34" s="40">
        <v>46.08</v>
      </c>
      <c r="N34" s="6" t="s">
        <v>4</v>
      </c>
      <c r="O34" s="7">
        <v>7</v>
      </c>
      <c r="P34" s="7">
        <v>12</v>
      </c>
    </row>
    <row r="35" spans="1:12" ht="12.75" hidden="1">
      <c r="A35" s="1">
        <v>130</v>
      </c>
      <c r="B35" s="1">
        <v>149.99</v>
      </c>
      <c r="C35" s="40">
        <v>74.1</v>
      </c>
      <c r="D35" s="40">
        <v>74.1</v>
      </c>
      <c r="E35" s="40">
        <v>74.1</v>
      </c>
      <c r="F35" s="40">
        <v>67.74</v>
      </c>
      <c r="G35" s="40">
        <v>60.03</v>
      </c>
      <c r="H35" s="40">
        <v>66.36</v>
      </c>
      <c r="I35" s="40">
        <v>66.36</v>
      </c>
      <c r="J35" s="40">
        <v>66.36</v>
      </c>
      <c r="K35" s="40">
        <v>60.66</v>
      </c>
      <c r="L35" s="40">
        <v>53.76</v>
      </c>
    </row>
    <row r="36" spans="1:15" ht="12.75" hidden="1">
      <c r="A36" s="1">
        <v>150</v>
      </c>
      <c r="B36" s="1">
        <v>169.99</v>
      </c>
      <c r="C36" s="40">
        <v>84.69</v>
      </c>
      <c r="D36" s="40">
        <v>84.69</v>
      </c>
      <c r="E36" s="40">
        <v>84.69</v>
      </c>
      <c r="F36" s="40">
        <v>76.31</v>
      </c>
      <c r="G36" s="40">
        <v>68.61</v>
      </c>
      <c r="H36" s="40">
        <v>75.84</v>
      </c>
      <c r="I36" s="40">
        <v>75.84</v>
      </c>
      <c r="J36" s="40">
        <v>75.84</v>
      </c>
      <c r="K36" s="40">
        <v>68.34</v>
      </c>
      <c r="L36" s="40">
        <v>61.44</v>
      </c>
      <c r="N36" s="4" t="s">
        <v>8</v>
      </c>
      <c r="O36" s="36">
        <f>VLOOKUP(C6,N30:P34,IF(C7="ja",2,3))</f>
        <v>5</v>
      </c>
    </row>
    <row r="37" spans="1:12" ht="12.75" hidden="1">
      <c r="A37" s="1">
        <v>170</v>
      </c>
      <c r="B37" s="1">
        <v>189.99</v>
      </c>
      <c r="C37" s="40">
        <v>95.27</v>
      </c>
      <c r="D37" s="40">
        <v>95.27</v>
      </c>
      <c r="E37" s="40">
        <v>95.27</v>
      </c>
      <c r="F37" s="40">
        <v>84.89</v>
      </c>
      <c r="G37" s="40">
        <v>77.18</v>
      </c>
      <c r="H37" s="40">
        <v>85.32</v>
      </c>
      <c r="I37" s="40">
        <v>85.32</v>
      </c>
      <c r="J37" s="40">
        <v>85.32</v>
      </c>
      <c r="K37" s="40">
        <v>76.02</v>
      </c>
      <c r="L37" s="40">
        <v>69.12</v>
      </c>
    </row>
    <row r="38" spans="1:12" ht="12.75" hidden="1">
      <c r="A38" s="1">
        <v>190</v>
      </c>
      <c r="B38" s="1">
        <v>209.99</v>
      </c>
      <c r="C38" s="40">
        <v>105.86</v>
      </c>
      <c r="D38" s="40">
        <v>105.86</v>
      </c>
      <c r="E38" s="40">
        <v>105.86</v>
      </c>
      <c r="F38" s="40">
        <v>93.47</v>
      </c>
      <c r="G38" s="40">
        <v>85.76</v>
      </c>
      <c r="H38" s="40">
        <v>94.8</v>
      </c>
      <c r="I38" s="40">
        <v>94.8</v>
      </c>
      <c r="J38" s="40">
        <v>94.8</v>
      </c>
      <c r="K38" s="40">
        <v>83.7</v>
      </c>
      <c r="L38" s="40">
        <v>76.8</v>
      </c>
    </row>
    <row r="39" spans="1:12" ht="12.75" hidden="1">
      <c r="A39" s="1">
        <v>210</v>
      </c>
      <c r="B39" s="1">
        <v>229.99</v>
      </c>
      <c r="C39" s="40">
        <v>116.45</v>
      </c>
      <c r="D39" s="40">
        <v>116.45</v>
      </c>
      <c r="E39" s="40">
        <v>116.45</v>
      </c>
      <c r="F39" s="40">
        <v>102.04</v>
      </c>
      <c r="G39" s="40">
        <v>94.34</v>
      </c>
      <c r="H39" s="40">
        <v>104.28</v>
      </c>
      <c r="I39" s="40">
        <v>104.28</v>
      </c>
      <c r="J39" s="40">
        <v>104.28</v>
      </c>
      <c r="K39" s="40">
        <v>91.38</v>
      </c>
      <c r="L39" s="40">
        <v>84.48</v>
      </c>
    </row>
    <row r="40" spans="1:12" ht="12.75" hidden="1">
      <c r="A40" s="1">
        <v>230</v>
      </c>
      <c r="B40" s="1">
        <v>249.99</v>
      </c>
      <c r="C40" s="40">
        <v>127.03</v>
      </c>
      <c r="D40" s="40">
        <v>127.03</v>
      </c>
      <c r="E40" s="40">
        <v>127.03</v>
      </c>
      <c r="F40" s="40">
        <v>110.62</v>
      </c>
      <c r="G40" s="40">
        <v>102.91</v>
      </c>
      <c r="H40" s="40">
        <v>113.76</v>
      </c>
      <c r="I40" s="40">
        <v>113.76</v>
      </c>
      <c r="J40" s="40">
        <v>113.76</v>
      </c>
      <c r="K40" s="40">
        <v>99.06</v>
      </c>
      <c r="L40" s="40">
        <v>92.16</v>
      </c>
    </row>
    <row r="41" spans="1:12" ht="12.75" hidden="1">
      <c r="A41" s="1">
        <v>250</v>
      </c>
      <c r="B41" s="1">
        <v>269.99</v>
      </c>
      <c r="C41" s="40">
        <v>137.62</v>
      </c>
      <c r="D41" s="40">
        <v>137.62</v>
      </c>
      <c r="E41" s="40">
        <v>137.62</v>
      </c>
      <c r="F41" s="40">
        <v>119.19</v>
      </c>
      <c r="G41" s="40">
        <v>111.49</v>
      </c>
      <c r="H41" s="40">
        <v>123.24</v>
      </c>
      <c r="I41" s="40">
        <v>123.24</v>
      </c>
      <c r="J41" s="40">
        <v>123.24</v>
      </c>
      <c r="K41" s="40">
        <v>106.74</v>
      </c>
      <c r="L41" s="40">
        <v>99.84</v>
      </c>
    </row>
    <row r="42" spans="1:12" ht="12.75" hidden="1">
      <c r="A42" s="1">
        <v>270</v>
      </c>
      <c r="B42" s="1">
        <v>289.99</v>
      </c>
      <c r="C42" s="40">
        <v>148.2</v>
      </c>
      <c r="D42" s="40">
        <v>148.2</v>
      </c>
      <c r="E42" s="40">
        <v>148.2</v>
      </c>
      <c r="F42" s="40">
        <v>127.77</v>
      </c>
      <c r="G42" s="40">
        <v>120.06</v>
      </c>
      <c r="H42" s="40">
        <v>132.72</v>
      </c>
      <c r="I42" s="40">
        <v>132.72</v>
      </c>
      <c r="J42" s="40">
        <v>132.72</v>
      </c>
      <c r="K42" s="40">
        <v>114.42</v>
      </c>
      <c r="L42" s="40">
        <v>107.52</v>
      </c>
    </row>
    <row r="43" spans="1:12" ht="12.75" hidden="1">
      <c r="A43" s="1">
        <v>290</v>
      </c>
      <c r="B43" s="1">
        <v>309.99</v>
      </c>
      <c r="C43" s="40">
        <v>158.79</v>
      </c>
      <c r="D43" s="40">
        <v>158.79</v>
      </c>
      <c r="E43" s="40">
        <v>158.79</v>
      </c>
      <c r="F43" s="40">
        <v>136.35</v>
      </c>
      <c r="G43" s="40">
        <v>128.64</v>
      </c>
      <c r="H43" s="40">
        <v>142.2</v>
      </c>
      <c r="I43" s="40">
        <v>142.2</v>
      </c>
      <c r="J43" s="40">
        <v>142.2</v>
      </c>
      <c r="K43" s="40">
        <v>122.1</v>
      </c>
      <c r="L43" s="40">
        <v>115.2</v>
      </c>
    </row>
    <row r="44" spans="1:12" ht="12.75" hidden="1">
      <c r="A44" s="1">
        <v>310</v>
      </c>
      <c r="B44" s="1">
        <v>329.99</v>
      </c>
      <c r="C44" s="40">
        <v>169.38</v>
      </c>
      <c r="D44" s="40">
        <v>169.38</v>
      </c>
      <c r="E44" s="40">
        <v>169.38</v>
      </c>
      <c r="F44" s="40">
        <v>144.92</v>
      </c>
      <c r="G44" s="40">
        <v>137.22</v>
      </c>
      <c r="H44" s="40">
        <v>151.68</v>
      </c>
      <c r="I44" s="40">
        <v>151.68</v>
      </c>
      <c r="J44" s="40">
        <v>151.68</v>
      </c>
      <c r="K44" s="40">
        <v>129.78</v>
      </c>
      <c r="L44" s="40">
        <v>122.88</v>
      </c>
    </row>
    <row r="45" spans="1:12" ht="12.75" hidden="1">
      <c r="A45" s="1">
        <v>330</v>
      </c>
      <c r="B45" s="1">
        <v>349.99</v>
      </c>
      <c r="C45" s="40">
        <v>179.96</v>
      </c>
      <c r="D45" s="40">
        <v>179.96</v>
      </c>
      <c r="E45" s="40">
        <v>179.96</v>
      </c>
      <c r="F45" s="40">
        <v>153.5</v>
      </c>
      <c r="G45" s="40">
        <v>145.79</v>
      </c>
      <c r="H45" s="40">
        <v>161.16</v>
      </c>
      <c r="I45" s="40">
        <v>161.16</v>
      </c>
      <c r="J45" s="40">
        <v>161.16</v>
      </c>
      <c r="K45" s="40">
        <v>137.46</v>
      </c>
      <c r="L45" s="40">
        <v>130.56</v>
      </c>
    </row>
    <row r="46" spans="1:12" ht="12.75" hidden="1">
      <c r="A46" s="1">
        <v>350</v>
      </c>
      <c r="B46" s="1">
        <v>369.99</v>
      </c>
      <c r="C46" s="40">
        <v>190.55</v>
      </c>
      <c r="D46" s="40">
        <v>190.55</v>
      </c>
      <c r="E46" s="40">
        <v>190.55</v>
      </c>
      <c r="F46" s="40">
        <v>162.07</v>
      </c>
      <c r="G46" s="40">
        <v>154.37</v>
      </c>
      <c r="H46" s="40">
        <v>170.64</v>
      </c>
      <c r="I46" s="40">
        <v>170.64</v>
      </c>
      <c r="J46" s="40">
        <v>170.64</v>
      </c>
      <c r="K46" s="40">
        <v>145.14</v>
      </c>
      <c r="L46" s="40">
        <v>138.24</v>
      </c>
    </row>
    <row r="47" spans="1:12" ht="12.75" hidden="1">
      <c r="A47" s="1">
        <v>370</v>
      </c>
      <c r="B47" s="1">
        <v>389.99</v>
      </c>
      <c r="C47" s="40">
        <v>201.13</v>
      </c>
      <c r="D47" s="40">
        <v>201.13</v>
      </c>
      <c r="E47" s="40">
        <v>201.13</v>
      </c>
      <c r="F47" s="40">
        <v>170.65</v>
      </c>
      <c r="G47" s="40">
        <v>162.94</v>
      </c>
      <c r="H47" s="40">
        <v>180.12</v>
      </c>
      <c r="I47" s="40">
        <v>180.12</v>
      </c>
      <c r="J47" s="40">
        <v>180.12</v>
      </c>
      <c r="K47" s="40">
        <v>152.82</v>
      </c>
      <c r="L47" s="40">
        <v>145.92</v>
      </c>
    </row>
    <row r="48" spans="1:12" ht="12.75" hidden="1">
      <c r="A48" s="1">
        <v>390</v>
      </c>
      <c r="B48" s="1">
        <v>409.99</v>
      </c>
      <c r="C48" s="40">
        <v>211.72</v>
      </c>
      <c r="D48" s="40">
        <v>211.72</v>
      </c>
      <c r="E48" s="40">
        <v>211.72</v>
      </c>
      <c r="F48" s="40">
        <v>179.23</v>
      </c>
      <c r="G48" s="40">
        <v>171.52</v>
      </c>
      <c r="H48" s="40">
        <v>189.6</v>
      </c>
      <c r="I48" s="40">
        <v>189.6</v>
      </c>
      <c r="J48" s="40">
        <v>189.6</v>
      </c>
      <c r="K48" s="40">
        <v>160.5</v>
      </c>
      <c r="L48" s="40">
        <v>153.6</v>
      </c>
    </row>
    <row r="49" spans="1:12" ht="12.75" hidden="1">
      <c r="A49" s="1">
        <v>410</v>
      </c>
      <c r="B49" s="1">
        <v>429.99</v>
      </c>
      <c r="C49" s="40">
        <v>222.31</v>
      </c>
      <c r="D49" s="40">
        <v>222.31</v>
      </c>
      <c r="E49" s="40">
        <v>222.31</v>
      </c>
      <c r="F49" s="40">
        <v>187.8</v>
      </c>
      <c r="G49" s="40">
        <v>180.1</v>
      </c>
      <c r="H49" s="40">
        <v>199.08</v>
      </c>
      <c r="I49" s="40">
        <v>199.08</v>
      </c>
      <c r="J49" s="40">
        <v>199.08</v>
      </c>
      <c r="K49" s="40">
        <v>168.18</v>
      </c>
      <c r="L49" s="40">
        <v>161.28</v>
      </c>
    </row>
    <row r="50" spans="1:12" ht="12.75" hidden="1">
      <c r="A50" s="1">
        <v>430</v>
      </c>
      <c r="B50" s="1">
        <v>449.99</v>
      </c>
      <c r="C50" s="40">
        <v>232.89</v>
      </c>
      <c r="D50" s="40">
        <v>232.89</v>
      </c>
      <c r="E50" s="40">
        <v>232.89</v>
      </c>
      <c r="F50" s="40">
        <v>196.38</v>
      </c>
      <c r="G50" s="40">
        <v>188.67</v>
      </c>
      <c r="H50" s="40">
        <v>208.56</v>
      </c>
      <c r="I50" s="40">
        <v>208.56</v>
      </c>
      <c r="J50" s="40">
        <v>208.56</v>
      </c>
      <c r="K50" s="40">
        <v>175.86</v>
      </c>
      <c r="L50" s="40">
        <v>168.96</v>
      </c>
    </row>
    <row r="51" spans="1:12" ht="12.75" hidden="1">
      <c r="A51" s="1">
        <v>450</v>
      </c>
      <c r="B51" s="1">
        <v>469.99</v>
      </c>
      <c r="C51" s="40">
        <v>243.48</v>
      </c>
      <c r="D51" s="40">
        <v>243.48</v>
      </c>
      <c r="E51" s="40">
        <v>243.48</v>
      </c>
      <c r="F51" s="40">
        <v>204.95</v>
      </c>
      <c r="G51" s="40">
        <v>197.25</v>
      </c>
      <c r="H51" s="40">
        <v>218.04</v>
      </c>
      <c r="I51" s="40">
        <v>218.04</v>
      </c>
      <c r="J51" s="40">
        <v>218.04</v>
      </c>
      <c r="K51" s="40">
        <v>183.54</v>
      </c>
      <c r="L51" s="40">
        <v>176.64</v>
      </c>
    </row>
    <row r="52" spans="1:12" ht="12.75" hidden="1">
      <c r="A52" s="1">
        <v>470</v>
      </c>
      <c r="B52" s="1">
        <v>489.99</v>
      </c>
      <c r="C52" s="40">
        <v>254.06</v>
      </c>
      <c r="D52" s="40">
        <v>254.06</v>
      </c>
      <c r="E52" s="40">
        <v>254.06</v>
      </c>
      <c r="F52" s="40">
        <v>213.53</v>
      </c>
      <c r="G52" s="40">
        <v>205.82</v>
      </c>
      <c r="H52" s="40">
        <v>227.52</v>
      </c>
      <c r="I52" s="40">
        <v>227.52</v>
      </c>
      <c r="J52" s="40">
        <v>227.52</v>
      </c>
      <c r="K52" s="40">
        <v>191.22</v>
      </c>
      <c r="L52" s="40">
        <v>184.32</v>
      </c>
    </row>
    <row r="53" spans="1:12" ht="12.75" hidden="1">
      <c r="A53" s="1">
        <v>490</v>
      </c>
      <c r="B53" s="1">
        <v>509.99</v>
      </c>
      <c r="C53" s="40">
        <v>264.65</v>
      </c>
      <c r="D53" s="40">
        <v>264.65</v>
      </c>
      <c r="E53" s="40">
        <v>264.65</v>
      </c>
      <c r="F53" s="40">
        <v>222.11</v>
      </c>
      <c r="G53" s="40">
        <v>214.4</v>
      </c>
      <c r="H53" s="40">
        <v>237</v>
      </c>
      <c r="I53" s="40">
        <v>237</v>
      </c>
      <c r="J53" s="40">
        <v>237</v>
      </c>
      <c r="K53" s="40">
        <v>198.9</v>
      </c>
      <c r="L53" s="40">
        <v>192</v>
      </c>
    </row>
    <row r="54" spans="1:12" ht="12.75" hidden="1">
      <c r="A54" s="1">
        <v>510</v>
      </c>
      <c r="B54" s="1">
        <v>529.99</v>
      </c>
      <c r="C54" s="40">
        <v>275.24</v>
      </c>
      <c r="D54" s="40">
        <v>275.24</v>
      </c>
      <c r="E54" s="40">
        <v>275.24</v>
      </c>
      <c r="F54" s="40">
        <v>230.68</v>
      </c>
      <c r="G54" s="40">
        <v>222.98</v>
      </c>
      <c r="H54" s="40">
        <v>246.48</v>
      </c>
      <c r="I54" s="40">
        <v>246.48</v>
      </c>
      <c r="J54" s="40">
        <v>246.48</v>
      </c>
      <c r="K54" s="40">
        <v>206.58</v>
      </c>
      <c r="L54" s="40">
        <v>199.68</v>
      </c>
    </row>
    <row r="55" spans="1:12" ht="12.75" hidden="1">
      <c r="A55" s="1">
        <v>530</v>
      </c>
      <c r="B55" s="1">
        <v>549.99</v>
      </c>
      <c r="C55" s="40">
        <v>285.82</v>
      </c>
      <c r="D55" s="40">
        <v>285.82</v>
      </c>
      <c r="E55" s="40">
        <v>285.82</v>
      </c>
      <c r="F55" s="40">
        <v>239.26</v>
      </c>
      <c r="G55" s="40">
        <v>231.55</v>
      </c>
      <c r="H55" s="40">
        <v>255.96</v>
      </c>
      <c r="I55" s="40">
        <v>255.96</v>
      </c>
      <c r="J55" s="40">
        <v>255.96</v>
      </c>
      <c r="K55" s="40">
        <v>214.26</v>
      </c>
      <c r="L55" s="40">
        <v>207.36</v>
      </c>
    </row>
    <row r="56" spans="1:12" ht="12.75" hidden="1">
      <c r="A56" s="1">
        <v>550</v>
      </c>
      <c r="B56" s="1">
        <v>569.99</v>
      </c>
      <c r="C56" s="40">
        <v>296.41</v>
      </c>
      <c r="D56" s="40">
        <v>296.41</v>
      </c>
      <c r="E56" s="40">
        <v>296.41</v>
      </c>
      <c r="F56" s="40">
        <v>247.83</v>
      </c>
      <c r="G56" s="40">
        <v>239.73</v>
      </c>
      <c r="H56" s="40">
        <v>265.44</v>
      </c>
      <c r="I56" s="40">
        <v>265.44</v>
      </c>
      <c r="J56" s="40">
        <v>265.44</v>
      </c>
      <c r="K56" s="40">
        <v>221.94</v>
      </c>
      <c r="L56" s="40">
        <v>214.68</v>
      </c>
    </row>
    <row r="57" spans="1:12" ht="12.75" hidden="1">
      <c r="A57" s="1">
        <v>570</v>
      </c>
      <c r="B57" s="1">
        <v>589.99</v>
      </c>
      <c r="C57" s="40">
        <v>306.99</v>
      </c>
      <c r="D57" s="40">
        <v>306.99</v>
      </c>
      <c r="E57" s="40">
        <v>306.99</v>
      </c>
      <c r="F57" s="40">
        <v>256.41</v>
      </c>
      <c r="G57" s="40">
        <v>247.9</v>
      </c>
      <c r="H57" s="40">
        <v>274.92</v>
      </c>
      <c r="I57" s="40">
        <v>274.92</v>
      </c>
      <c r="J57" s="40">
        <v>274.92</v>
      </c>
      <c r="K57" s="40">
        <v>229.62</v>
      </c>
      <c r="L57" s="40">
        <v>222</v>
      </c>
    </row>
    <row r="58" spans="1:12" ht="12.75" hidden="1">
      <c r="A58" s="1">
        <v>590</v>
      </c>
      <c r="B58" s="1">
        <v>609.99</v>
      </c>
      <c r="C58" s="40">
        <v>317.58</v>
      </c>
      <c r="D58" s="40">
        <v>317.58</v>
      </c>
      <c r="E58" s="40">
        <v>317.58</v>
      </c>
      <c r="F58" s="40">
        <v>264.99</v>
      </c>
      <c r="G58" s="40">
        <v>256.07</v>
      </c>
      <c r="H58" s="40">
        <v>284.4</v>
      </c>
      <c r="I58" s="40">
        <v>284.4</v>
      </c>
      <c r="J58" s="40">
        <v>284.4</v>
      </c>
      <c r="K58" s="40">
        <v>237.3</v>
      </c>
      <c r="L58" s="40">
        <v>229.32</v>
      </c>
    </row>
    <row r="59" spans="1:12" ht="12.75" hidden="1">
      <c r="A59" s="1">
        <v>610</v>
      </c>
      <c r="B59" s="1">
        <v>629.99</v>
      </c>
      <c r="C59" s="40">
        <v>328.17</v>
      </c>
      <c r="D59" s="40">
        <v>328.17</v>
      </c>
      <c r="E59" s="40">
        <v>328.17</v>
      </c>
      <c r="F59" s="40">
        <v>273.49</v>
      </c>
      <c r="G59" s="40">
        <v>264.25</v>
      </c>
      <c r="H59" s="40">
        <v>293.88</v>
      </c>
      <c r="I59" s="40">
        <v>293.88</v>
      </c>
      <c r="J59" s="40">
        <v>293.88</v>
      </c>
      <c r="K59" s="40">
        <v>244.92</v>
      </c>
      <c r="L59" s="40">
        <v>236.64</v>
      </c>
    </row>
    <row r="60" spans="1:12" ht="12.75" hidden="1">
      <c r="A60" s="1">
        <v>630</v>
      </c>
      <c r="B60" s="1">
        <v>649.99</v>
      </c>
      <c r="C60" s="40">
        <v>338.75</v>
      </c>
      <c r="D60" s="40">
        <v>338.75</v>
      </c>
      <c r="E60" s="40">
        <v>338.75</v>
      </c>
      <c r="F60" s="40">
        <v>281.67</v>
      </c>
      <c r="G60" s="40">
        <v>272.42</v>
      </c>
      <c r="H60" s="40">
        <v>303.36</v>
      </c>
      <c r="I60" s="40">
        <v>303.36</v>
      </c>
      <c r="J60" s="40">
        <v>303.36</v>
      </c>
      <c r="K60" s="40">
        <v>252.24</v>
      </c>
      <c r="L60" s="40">
        <v>243.96</v>
      </c>
    </row>
    <row r="61" spans="1:12" ht="12.75" hidden="1">
      <c r="A61" s="1">
        <v>650</v>
      </c>
      <c r="B61" s="1">
        <v>669.99</v>
      </c>
      <c r="C61" s="40">
        <v>349.34</v>
      </c>
      <c r="D61" s="40">
        <v>349.34</v>
      </c>
      <c r="E61" s="40">
        <v>349.34</v>
      </c>
      <c r="F61" s="40">
        <v>289.84</v>
      </c>
      <c r="G61" s="40">
        <v>280.6</v>
      </c>
      <c r="H61" s="40">
        <v>312.84</v>
      </c>
      <c r="I61" s="40">
        <v>312.84</v>
      </c>
      <c r="J61" s="40">
        <v>312.84</v>
      </c>
      <c r="K61" s="40">
        <v>259.56</v>
      </c>
      <c r="L61" s="40">
        <v>251.28</v>
      </c>
    </row>
    <row r="62" spans="1:12" ht="12.75" hidden="1">
      <c r="A62" s="1">
        <v>670</v>
      </c>
      <c r="B62" s="1">
        <v>689.99</v>
      </c>
      <c r="C62" s="40">
        <v>359.92</v>
      </c>
      <c r="D62" s="40">
        <v>359.92</v>
      </c>
      <c r="E62" s="40">
        <v>359.92</v>
      </c>
      <c r="F62" s="40">
        <v>298.02</v>
      </c>
      <c r="G62" s="40">
        <v>288.77</v>
      </c>
      <c r="H62" s="40">
        <v>322.32</v>
      </c>
      <c r="I62" s="40">
        <v>322.32</v>
      </c>
      <c r="J62" s="40">
        <v>322.32</v>
      </c>
      <c r="K62" s="40">
        <v>266.88</v>
      </c>
      <c r="L62" s="40">
        <v>258.6</v>
      </c>
    </row>
    <row r="63" spans="1:12" ht="12.75" hidden="1">
      <c r="A63" s="1">
        <v>690</v>
      </c>
      <c r="B63" s="1">
        <v>709.99</v>
      </c>
      <c r="C63" s="40">
        <v>370.51</v>
      </c>
      <c r="D63" s="40">
        <v>370.51</v>
      </c>
      <c r="E63" s="40">
        <v>370.51</v>
      </c>
      <c r="F63" s="40">
        <v>306.19</v>
      </c>
      <c r="G63" s="40">
        <v>296.94</v>
      </c>
      <c r="H63" s="40">
        <v>331.8</v>
      </c>
      <c r="I63" s="40">
        <v>331.8</v>
      </c>
      <c r="J63" s="40">
        <v>331.8</v>
      </c>
      <c r="K63" s="40">
        <v>274.2</v>
      </c>
      <c r="L63" s="40">
        <v>265.92</v>
      </c>
    </row>
    <row r="64" spans="1:12" ht="12.75" hidden="1">
      <c r="A64" s="1">
        <v>710</v>
      </c>
      <c r="B64" s="1">
        <v>729.99</v>
      </c>
      <c r="C64" s="40">
        <v>381.1</v>
      </c>
      <c r="D64" s="40">
        <v>381.1</v>
      </c>
      <c r="E64" s="40">
        <v>381.1</v>
      </c>
      <c r="F64" s="40">
        <v>314.36</v>
      </c>
      <c r="G64" s="40">
        <v>305.12</v>
      </c>
      <c r="H64" s="40">
        <v>341.28</v>
      </c>
      <c r="I64" s="40">
        <v>341.28</v>
      </c>
      <c r="J64" s="40">
        <v>341.28</v>
      </c>
      <c r="K64" s="40">
        <v>281.52</v>
      </c>
      <c r="L64" s="40">
        <v>273.24</v>
      </c>
    </row>
    <row r="65" spans="1:12" ht="12.75" hidden="1">
      <c r="A65" s="1">
        <v>730</v>
      </c>
      <c r="B65" s="1">
        <v>749.99</v>
      </c>
      <c r="C65" s="40">
        <v>391.68</v>
      </c>
      <c r="D65" s="40">
        <v>391.68</v>
      </c>
      <c r="E65" s="40">
        <v>391.68</v>
      </c>
      <c r="F65" s="40">
        <v>322.54</v>
      </c>
      <c r="G65" s="40">
        <v>313.29</v>
      </c>
      <c r="H65" s="40">
        <v>350.76</v>
      </c>
      <c r="I65" s="40">
        <v>350.76</v>
      </c>
      <c r="J65" s="40">
        <v>350.76</v>
      </c>
      <c r="K65" s="40">
        <v>288.84</v>
      </c>
      <c r="L65" s="40">
        <v>280.56</v>
      </c>
    </row>
    <row r="66" spans="1:12" ht="12.75" hidden="1">
      <c r="A66" s="1">
        <v>750</v>
      </c>
      <c r="B66" s="1">
        <v>769.99</v>
      </c>
      <c r="C66" s="40">
        <v>402.27</v>
      </c>
      <c r="D66" s="40">
        <v>402.27</v>
      </c>
      <c r="E66" s="40">
        <v>402.27</v>
      </c>
      <c r="F66" s="40">
        <v>330.71</v>
      </c>
      <c r="G66" s="40">
        <v>321.69</v>
      </c>
      <c r="H66" s="40">
        <v>360.24</v>
      </c>
      <c r="I66" s="40">
        <v>360.24</v>
      </c>
      <c r="J66" s="40">
        <v>360.24</v>
      </c>
      <c r="K66" s="40">
        <v>296.16</v>
      </c>
      <c r="L66" s="40">
        <v>288.08</v>
      </c>
    </row>
    <row r="67" spans="1:12" ht="12.75" hidden="1">
      <c r="A67" s="1">
        <v>770</v>
      </c>
      <c r="B67" s="1">
        <v>789.99</v>
      </c>
      <c r="C67" s="40">
        <v>412.85</v>
      </c>
      <c r="D67" s="40">
        <v>412.85</v>
      </c>
      <c r="E67" s="40">
        <v>412.85</v>
      </c>
      <c r="F67" s="40">
        <v>338.89</v>
      </c>
      <c r="G67" s="40">
        <v>326.27</v>
      </c>
      <c r="H67" s="40">
        <v>369.72</v>
      </c>
      <c r="I67" s="40">
        <v>369.72</v>
      </c>
      <c r="J67" s="40">
        <v>369.72</v>
      </c>
      <c r="K67" s="40">
        <v>303.48</v>
      </c>
      <c r="L67" s="40">
        <v>292.18</v>
      </c>
    </row>
    <row r="68" spans="1:12" ht="12.75" hidden="1">
      <c r="A68" s="1">
        <v>790</v>
      </c>
      <c r="B68" s="1">
        <v>809.99</v>
      </c>
      <c r="C68" s="40">
        <v>423.44</v>
      </c>
      <c r="D68" s="40">
        <v>423.44</v>
      </c>
      <c r="E68" s="40">
        <v>423.44</v>
      </c>
      <c r="F68" s="40">
        <v>347.06</v>
      </c>
      <c r="G68" s="40">
        <v>330.91</v>
      </c>
      <c r="H68" s="40">
        <v>379.2</v>
      </c>
      <c r="I68" s="40">
        <v>379.2</v>
      </c>
      <c r="J68" s="40">
        <v>379.2</v>
      </c>
      <c r="K68" s="40">
        <v>310.8</v>
      </c>
      <c r="L68" s="40">
        <v>296.33</v>
      </c>
    </row>
    <row r="69" spans="1:12" ht="12.75" hidden="1">
      <c r="A69" s="1">
        <v>810</v>
      </c>
      <c r="B69" s="1">
        <v>829.99</v>
      </c>
      <c r="C69" s="40">
        <v>434.03</v>
      </c>
      <c r="D69" s="40">
        <v>434.03</v>
      </c>
      <c r="E69" s="40">
        <v>434.03</v>
      </c>
      <c r="F69" s="40">
        <v>355.23</v>
      </c>
      <c r="G69" s="40">
        <v>335.54</v>
      </c>
      <c r="H69" s="40">
        <v>388.68</v>
      </c>
      <c r="I69" s="40">
        <v>388.68</v>
      </c>
      <c r="J69" s="40">
        <v>388.68</v>
      </c>
      <c r="K69" s="40">
        <v>318.12</v>
      </c>
      <c r="L69" s="40">
        <v>300.49</v>
      </c>
    </row>
    <row r="70" spans="1:12" ht="12.75" hidden="1">
      <c r="A70" s="1">
        <v>830</v>
      </c>
      <c r="B70" s="1">
        <v>849.99</v>
      </c>
      <c r="C70" s="40">
        <v>444.61</v>
      </c>
      <c r="D70" s="40">
        <v>444.61</v>
      </c>
      <c r="E70" s="40">
        <v>444.61</v>
      </c>
      <c r="F70" s="40">
        <v>362.97</v>
      </c>
      <c r="G70" s="40">
        <v>340.18</v>
      </c>
      <c r="H70" s="40">
        <v>398.16</v>
      </c>
      <c r="I70" s="40">
        <v>398.16</v>
      </c>
      <c r="J70" s="40">
        <v>398.16</v>
      </c>
      <c r="K70" s="40">
        <v>325.05</v>
      </c>
      <c r="L70" s="40">
        <v>304.64</v>
      </c>
    </row>
    <row r="71" spans="1:12" ht="12.75" hidden="1">
      <c r="A71" s="1">
        <v>850</v>
      </c>
      <c r="B71" s="1">
        <v>869.99</v>
      </c>
      <c r="C71" s="40">
        <v>455.2</v>
      </c>
      <c r="D71" s="40">
        <v>455.2</v>
      </c>
      <c r="E71" s="40">
        <v>455.2</v>
      </c>
      <c r="F71" s="40">
        <v>367.62</v>
      </c>
      <c r="G71" s="40">
        <v>344.88</v>
      </c>
      <c r="H71" s="40">
        <v>407.64</v>
      </c>
      <c r="I71" s="40">
        <v>407.64</v>
      </c>
      <c r="J71" s="40">
        <v>407.64</v>
      </c>
      <c r="K71" s="40">
        <v>329.21</v>
      </c>
      <c r="L71" s="40">
        <v>308.84</v>
      </c>
    </row>
    <row r="72" spans="1:12" ht="12.75" hidden="1">
      <c r="A72" s="1">
        <v>870</v>
      </c>
      <c r="B72" s="1">
        <v>889.99</v>
      </c>
      <c r="C72" s="40">
        <v>465.78</v>
      </c>
      <c r="D72" s="40">
        <v>465.78</v>
      </c>
      <c r="E72" s="40">
        <v>465.78</v>
      </c>
      <c r="F72" s="40">
        <v>372.25</v>
      </c>
      <c r="G72" s="40">
        <v>349.51</v>
      </c>
      <c r="H72" s="40">
        <v>417.12</v>
      </c>
      <c r="I72" s="40">
        <v>417.12</v>
      </c>
      <c r="J72" s="40">
        <v>417.12</v>
      </c>
      <c r="K72" s="40">
        <v>333.36</v>
      </c>
      <c r="L72" s="40">
        <v>313</v>
      </c>
    </row>
    <row r="73" spans="1:12" ht="12.75" hidden="1">
      <c r="A73" s="1">
        <v>890</v>
      </c>
      <c r="B73" s="1">
        <v>909.99</v>
      </c>
      <c r="C73" s="40">
        <v>476.2</v>
      </c>
      <c r="D73" s="40">
        <v>476.37</v>
      </c>
      <c r="E73" s="40">
        <v>476.37</v>
      </c>
      <c r="F73" s="40">
        <v>376.88</v>
      </c>
      <c r="G73" s="40">
        <v>354.15</v>
      </c>
      <c r="H73" s="40">
        <v>426.45</v>
      </c>
      <c r="I73" s="40">
        <v>426.6</v>
      </c>
      <c r="J73" s="40">
        <v>426.6</v>
      </c>
      <c r="K73" s="40">
        <v>337.51</v>
      </c>
      <c r="L73" s="40">
        <v>317.15</v>
      </c>
    </row>
    <row r="74" spans="1:12" ht="12.75" hidden="1">
      <c r="A74" s="1">
        <v>910</v>
      </c>
      <c r="B74" s="1">
        <v>929.99</v>
      </c>
      <c r="C74" s="40">
        <v>485.17</v>
      </c>
      <c r="D74" s="40">
        <v>486.96</v>
      </c>
      <c r="E74" s="40">
        <v>486.96</v>
      </c>
      <c r="F74" s="40">
        <v>381.59</v>
      </c>
      <c r="G74" s="40">
        <v>358.79</v>
      </c>
      <c r="H74" s="40">
        <v>434.48</v>
      </c>
      <c r="I74" s="40">
        <v>436.08</v>
      </c>
      <c r="J74" s="40">
        <v>436.08</v>
      </c>
      <c r="K74" s="40">
        <v>341.72</v>
      </c>
      <c r="L74" s="40">
        <v>321.3</v>
      </c>
    </row>
    <row r="75" spans="1:12" ht="12.75" hidden="1">
      <c r="A75" s="1">
        <v>930</v>
      </c>
      <c r="B75" s="1">
        <v>949.99</v>
      </c>
      <c r="C75" s="40">
        <v>494.08</v>
      </c>
      <c r="D75" s="40">
        <v>497.54</v>
      </c>
      <c r="E75" s="40">
        <v>497.54</v>
      </c>
      <c r="F75" s="40">
        <v>386.21</v>
      </c>
      <c r="G75" s="40">
        <v>363.42</v>
      </c>
      <c r="H75" s="40">
        <v>442.46</v>
      </c>
      <c r="I75" s="40">
        <v>445.56</v>
      </c>
      <c r="J75" s="40">
        <v>445.56</v>
      </c>
      <c r="K75" s="40">
        <v>345.86</v>
      </c>
      <c r="L75" s="40">
        <v>325.45</v>
      </c>
    </row>
    <row r="76" spans="1:12" ht="12.75" hidden="1">
      <c r="A76" s="1">
        <v>950</v>
      </c>
      <c r="B76" s="1">
        <v>969.99</v>
      </c>
      <c r="C76" s="40">
        <v>503</v>
      </c>
      <c r="D76" s="40">
        <v>508.13</v>
      </c>
      <c r="E76" s="40">
        <v>508.13</v>
      </c>
      <c r="F76" s="40">
        <v>390.86</v>
      </c>
      <c r="G76" s="40">
        <v>368.12</v>
      </c>
      <c r="H76" s="40">
        <v>450.44</v>
      </c>
      <c r="I76" s="40">
        <v>455.04</v>
      </c>
      <c r="J76" s="40">
        <v>455.04</v>
      </c>
      <c r="K76" s="40">
        <v>350.02</v>
      </c>
      <c r="L76" s="40">
        <v>329.66</v>
      </c>
    </row>
    <row r="77" spans="1:12" ht="12.75" hidden="1">
      <c r="A77" s="1">
        <v>970</v>
      </c>
      <c r="B77" s="1">
        <v>989.99</v>
      </c>
      <c r="C77" s="40">
        <v>511.85</v>
      </c>
      <c r="D77" s="40">
        <v>518.71</v>
      </c>
      <c r="E77" s="40">
        <v>518.71</v>
      </c>
      <c r="F77" s="40">
        <v>395.49</v>
      </c>
      <c r="G77" s="40">
        <v>372.75</v>
      </c>
      <c r="H77" s="40">
        <v>458.37</v>
      </c>
      <c r="I77" s="40">
        <v>464.52</v>
      </c>
      <c r="J77" s="40">
        <v>464.52</v>
      </c>
      <c r="K77" s="40">
        <v>354.17</v>
      </c>
      <c r="L77" s="40">
        <v>333.81</v>
      </c>
    </row>
    <row r="78" spans="1:12" ht="12.75" hidden="1">
      <c r="A78" s="1">
        <v>990</v>
      </c>
      <c r="B78" s="1">
        <v>1009.99</v>
      </c>
      <c r="C78" s="40">
        <v>520.65</v>
      </c>
      <c r="D78" s="40">
        <v>529.3</v>
      </c>
      <c r="E78" s="40">
        <v>529.3</v>
      </c>
      <c r="F78" s="40">
        <v>400.12</v>
      </c>
      <c r="G78" s="40">
        <v>377.39</v>
      </c>
      <c r="H78" s="40">
        <v>466.25</v>
      </c>
      <c r="I78" s="40">
        <v>474</v>
      </c>
      <c r="J78" s="40">
        <v>474</v>
      </c>
      <c r="K78" s="40">
        <v>358.32</v>
      </c>
      <c r="L78" s="40">
        <v>337.96</v>
      </c>
    </row>
    <row r="79" spans="1:12" ht="12.75" hidden="1">
      <c r="A79" s="1">
        <v>1010</v>
      </c>
      <c r="B79" s="1">
        <v>1029.99</v>
      </c>
      <c r="C79" s="40">
        <v>529.39</v>
      </c>
      <c r="D79" s="40">
        <v>539.89</v>
      </c>
      <c r="E79" s="40">
        <v>539.89</v>
      </c>
      <c r="F79" s="40">
        <v>404.83</v>
      </c>
      <c r="G79" s="40">
        <v>382.03</v>
      </c>
      <c r="H79" s="40">
        <v>474.08</v>
      </c>
      <c r="I79" s="40">
        <v>483.48</v>
      </c>
      <c r="J79" s="40">
        <v>483.48</v>
      </c>
      <c r="K79" s="40">
        <v>362.53</v>
      </c>
      <c r="L79" s="40">
        <v>342.11</v>
      </c>
    </row>
    <row r="80" spans="1:12" ht="12.75" hidden="1">
      <c r="A80" s="1">
        <v>1030</v>
      </c>
      <c r="B80" s="1">
        <v>1049.99</v>
      </c>
      <c r="C80" s="40">
        <v>537.69</v>
      </c>
      <c r="D80" s="40">
        <v>549.63</v>
      </c>
      <c r="E80" s="40">
        <v>550.47</v>
      </c>
      <c r="F80" s="40">
        <v>409.46</v>
      </c>
      <c r="G80" s="40">
        <v>386.66</v>
      </c>
      <c r="H80" s="40">
        <v>481.51</v>
      </c>
      <c r="I80" s="40">
        <v>492.21</v>
      </c>
      <c r="J80" s="40">
        <v>492.96</v>
      </c>
      <c r="K80" s="40">
        <v>366.68</v>
      </c>
      <c r="L80" s="40">
        <v>346.27</v>
      </c>
    </row>
    <row r="81" spans="1:12" ht="12.75" hidden="1">
      <c r="A81" s="1">
        <v>1050</v>
      </c>
      <c r="B81" s="1">
        <v>1069.99</v>
      </c>
      <c r="C81" s="40">
        <v>545.98</v>
      </c>
      <c r="D81" s="40">
        <v>558.21</v>
      </c>
      <c r="E81" s="40">
        <v>561.06</v>
      </c>
      <c r="F81" s="40">
        <v>414.1</v>
      </c>
      <c r="G81" s="40">
        <v>391.36</v>
      </c>
      <c r="H81" s="40">
        <v>488.94</v>
      </c>
      <c r="I81" s="40">
        <v>499.89</v>
      </c>
      <c r="J81" s="40">
        <v>502.44</v>
      </c>
      <c r="K81" s="40">
        <v>370.84</v>
      </c>
      <c r="L81" s="40">
        <v>350.47</v>
      </c>
    </row>
    <row r="82" spans="1:12" ht="12.75" hidden="1">
      <c r="A82" s="1">
        <v>1070</v>
      </c>
      <c r="B82" s="1">
        <v>1089.99</v>
      </c>
      <c r="C82" s="40">
        <v>554.17</v>
      </c>
      <c r="D82" s="40">
        <v>566.73</v>
      </c>
      <c r="E82" s="40">
        <v>571.64</v>
      </c>
      <c r="F82" s="40">
        <v>418.74</v>
      </c>
      <c r="G82" s="40">
        <v>396</v>
      </c>
      <c r="H82" s="40">
        <v>496.27</v>
      </c>
      <c r="I82" s="40">
        <v>507.52</v>
      </c>
      <c r="J82" s="40">
        <v>511.92</v>
      </c>
      <c r="K82" s="40">
        <v>374.99</v>
      </c>
      <c r="L82" s="40">
        <v>354.62</v>
      </c>
    </row>
    <row r="83" spans="1:12" ht="12.75" hidden="1">
      <c r="A83" s="1">
        <v>1090</v>
      </c>
      <c r="B83" s="1">
        <v>1109.99</v>
      </c>
      <c r="C83" s="40">
        <v>562.36</v>
      </c>
      <c r="D83" s="40">
        <v>575.2</v>
      </c>
      <c r="E83" s="40">
        <v>582.23</v>
      </c>
      <c r="F83" s="40">
        <v>423.37</v>
      </c>
      <c r="G83" s="40">
        <v>400.63</v>
      </c>
      <c r="H83" s="40">
        <v>503.6</v>
      </c>
      <c r="I83" s="40">
        <v>515.1</v>
      </c>
      <c r="J83" s="40">
        <v>521.4</v>
      </c>
      <c r="K83" s="40">
        <v>379.13</v>
      </c>
      <c r="L83" s="40">
        <v>358.78</v>
      </c>
    </row>
    <row r="84" spans="1:12" ht="12.75" hidden="1">
      <c r="A84" s="1">
        <v>1110</v>
      </c>
      <c r="B84" s="1">
        <v>1129.99</v>
      </c>
      <c r="C84" s="40">
        <v>570.43</v>
      </c>
      <c r="D84" s="40">
        <v>583.55</v>
      </c>
      <c r="E84" s="40">
        <v>592.82</v>
      </c>
      <c r="F84" s="40">
        <v>428.07</v>
      </c>
      <c r="G84" s="40">
        <v>405.86</v>
      </c>
      <c r="H84" s="40">
        <v>510.83</v>
      </c>
      <c r="I84" s="40">
        <v>522.58</v>
      </c>
      <c r="J84" s="40">
        <v>530.88</v>
      </c>
      <c r="K84" s="40">
        <v>383.35</v>
      </c>
      <c r="L84" s="40">
        <v>363.46</v>
      </c>
    </row>
    <row r="85" spans="1:12" ht="12.75" hidden="1">
      <c r="A85" s="1">
        <v>1130</v>
      </c>
      <c r="B85" s="1">
        <v>1149.99</v>
      </c>
      <c r="C85" s="40">
        <v>578.5</v>
      </c>
      <c r="D85" s="40">
        <v>591.9</v>
      </c>
      <c r="E85" s="40">
        <v>603.4</v>
      </c>
      <c r="F85" s="40">
        <v>432.7</v>
      </c>
      <c r="G85" s="40">
        <v>411.49</v>
      </c>
      <c r="H85" s="40">
        <v>518.06</v>
      </c>
      <c r="I85" s="40">
        <v>530.06</v>
      </c>
      <c r="J85" s="40">
        <v>540.36</v>
      </c>
      <c r="K85" s="40">
        <v>387.49</v>
      </c>
      <c r="L85" s="40">
        <v>368.5</v>
      </c>
    </row>
    <row r="86" spans="1:12" ht="12.75" hidden="1">
      <c r="A86" s="1">
        <v>1150</v>
      </c>
      <c r="B86" s="1">
        <v>1169.99</v>
      </c>
      <c r="C86" s="40">
        <v>586.46</v>
      </c>
      <c r="D86" s="40">
        <v>600.2</v>
      </c>
      <c r="E86" s="40">
        <v>613.99</v>
      </c>
      <c r="F86" s="40">
        <v>437.34</v>
      </c>
      <c r="G86" s="40">
        <v>417.14</v>
      </c>
      <c r="H86" s="40">
        <v>525.19</v>
      </c>
      <c r="I86" s="40">
        <v>537.49</v>
      </c>
      <c r="J86" s="40">
        <v>549.84</v>
      </c>
      <c r="K86" s="40">
        <v>391.65</v>
      </c>
      <c r="L86" s="40">
        <v>373.55</v>
      </c>
    </row>
    <row r="87" spans="1:12" ht="12.75" hidden="1">
      <c r="A87" s="1">
        <v>1170</v>
      </c>
      <c r="B87" s="1">
        <v>1189.99</v>
      </c>
      <c r="C87" s="40">
        <v>594.42</v>
      </c>
      <c r="D87" s="40">
        <v>608.44</v>
      </c>
      <c r="E87" s="40">
        <v>624.57</v>
      </c>
      <c r="F87" s="40">
        <v>441.98</v>
      </c>
      <c r="G87" s="40">
        <v>422.66</v>
      </c>
      <c r="H87" s="40">
        <v>532.32</v>
      </c>
      <c r="I87" s="40">
        <v>544.87</v>
      </c>
      <c r="J87" s="40">
        <v>559.32</v>
      </c>
      <c r="K87" s="40">
        <v>395.8</v>
      </c>
      <c r="L87" s="40">
        <v>378.5</v>
      </c>
    </row>
    <row r="88" spans="1:12" ht="12.75" hidden="1">
      <c r="A88" s="1">
        <v>1190</v>
      </c>
      <c r="B88" s="1">
        <v>1209.99</v>
      </c>
      <c r="C88" s="40">
        <v>602.28</v>
      </c>
      <c r="D88" s="40">
        <v>616.63</v>
      </c>
      <c r="E88" s="40">
        <v>635.16</v>
      </c>
      <c r="F88" s="40">
        <v>447.38</v>
      </c>
      <c r="G88" s="40">
        <v>428.3</v>
      </c>
      <c r="H88" s="40">
        <v>539.35</v>
      </c>
      <c r="I88" s="40">
        <v>552.2</v>
      </c>
      <c r="J88" s="40">
        <v>568.8</v>
      </c>
      <c r="K88" s="40">
        <v>400.64</v>
      </c>
      <c r="L88" s="40">
        <v>383.55</v>
      </c>
    </row>
    <row r="89" spans="1:12" ht="12.75" hidden="1">
      <c r="A89" s="1">
        <v>1210</v>
      </c>
      <c r="B89" s="1">
        <v>1229.99</v>
      </c>
      <c r="C89" s="40">
        <v>610.13</v>
      </c>
      <c r="D89" s="40">
        <v>624.75</v>
      </c>
      <c r="E89" s="40">
        <v>645.75</v>
      </c>
      <c r="F89" s="40">
        <v>453.02</v>
      </c>
      <c r="G89" s="40">
        <v>433.93</v>
      </c>
      <c r="H89" s="40">
        <v>546.38</v>
      </c>
      <c r="I89" s="40">
        <v>559.48</v>
      </c>
      <c r="J89" s="40">
        <v>578.28</v>
      </c>
      <c r="K89" s="40">
        <v>405.69</v>
      </c>
      <c r="L89" s="40">
        <v>388.6</v>
      </c>
    </row>
    <row r="90" spans="1:12" ht="12.75" hidden="1">
      <c r="A90" s="1">
        <v>1230</v>
      </c>
      <c r="B90" s="1">
        <v>1249.99</v>
      </c>
      <c r="C90" s="40">
        <v>617.87</v>
      </c>
      <c r="D90" s="40">
        <v>632.83</v>
      </c>
      <c r="E90" s="40">
        <v>656.33</v>
      </c>
      <c r="F90" s="40">
        <v>458.66</v>
      </c>
      <c r="G90" s="40">
        <v>439.57</v>
      </c>
      <c r="H90" s="40">
        <v>553.31</v>
      </c>
      <c r="I90" s="40">
        <v>566.71</v>
      </c>
      <c r="J90" s="40">
        <v>587.76</v>
      </c>
      <c r="K90" s="40">
        <v>410.74</v>
      </c>
      <c r="L90" s="40">
        <v>393.65</v>
      </c>
    </row>
    <row r="91" spans="1:12" ht="12.75" hidden="1">
      <c r="A91" s="1">
        <v>1250</v>
      </c>
      <c r="B91" s="1">
        <v>1269.99</v>
      </c>
      <c r="C91" s="40">
        <v>625.61</v>
      </c>
      <c r="D91" s="40">
        <v>640.85</v>
      </c>
      <c r="E91" s="40">
        <v>666.92</v>
      </c>
      <c r="F91" s="40">
        <v>464.18</v>
      </c>
      <c r="G91" s="40">
        <v>445.21</v>
      </c>
      <c r="H91" s="40">
        <v>560.24</v>
      </c>
      <c r="I91" s="40">
        <v>573.89</v>
      </c>
      <c r="J91" s="40">
        <v>597.24</v>
      </c>
      <c r="K91" s="40">
        <v>415.68</v>
      </c>
      <c r="L91" s="40">
        <v>398.69</v>
      </c>
    </row>
    <row r="92" spans="1:12" ht="12.75" hidden="1">
      <c r="A92" s="1">
        <v>1270</v>
      </c>
      <c r="B92" s="1">
        <v>1289.99</v>
      </c>
      <c r="C92" s="40">
        <v>633.23</v>
      </c>
      <c r="D92" s="40">
        <v>648.81</v>
      </c>
      <c r="E92" s="40">
        <v>677.5</v>
      </c>
      <c r="F92" s="40">
        <v>469.81</v>
      </c>
      <c r="G92" s="40">
        <v>450.85</v>
      </c>
      <c r="H92" s="40">
        <v>567.07</v>
      </c>
      <c r="I92" s="40">
        <v>581.02</v>
      </c>
      <c r="J92" s="40">
        <v>606.72</v>
      </c>
      <c r="K92" s="40">
        <v>420.73</v>
      </c>
      <c r="L92" s="40">
        <v>403.75</v>
      </c>
    </row>
    <row r="93" spans="1:12" ht="12.75" hidden="1">
      <c r="A93" s="1">
        <v>1290</v>
      </c>
      <c r="B93" s="1">
        <v>1309.99</v>
      </c>
      <c r="C93" s="40">
        <v>640.86</v>
      </c>
      <c r="D93" s="40">
        <v>656.71</v>
      </c>
      <c r="E93" s="40">
        <v>688.09</v>
      </c>
      <c r="F93" s="40">
        <v>475.45</v>
      </c>
      <c r="G93" s="40">
        <v>456.6</v>
      </c>
      <c r="H93" s="40">
        <v>573.9</v>
      </c>
      <c r="I93" s="40">
        <v>588.1</v>
      </c>
      <c r="J93" s="40">
        <v>616.2</v>
      </c>
      <c r="K93" s="40">
        <v>425.78</v>
      </c>
      <c r="L93" s="40">
        <v>408.89</v>
      </c>
    </row>
    <row r="94" spans="1:12" ht="12.75" hidden="1">
      <c r="A94" s="1">
        <v>1310</v>
      </c>
      <c r="B94" s="1">
        <v>1329.99</v>
      </c>
      <c r="C94" s="40">
        <v>648.43</v>
      </c>
      <c r="D94" s="40">
        <v>664.57</v>
      </c>
      <c r="E94" s="40">
        <v>698.68</v>
      </c>
      <c r="F94" s="40">
        <v>481.09</v>
      </c>
      <c r="G94" s="40">
        <v>462.36</v>
      </c>
      <c r="H94" s="40">
        <v>580.68</v>
      </c>
      <c r="I94" s="40">
        <v>595.13</v>
      </c>
      <c r="J94" s="40">
        <v>625.68</v>
      </c>
      <c r="K94" s="40">
        <v>430.82</v>
      </c>
      <c r="L94" s="40">
        <v>414.05</v>
      </c>
    </row>
    <row r="95" spans="1:12" ht="12.75" hidden="1">
      <c r="A95" s="1">
        <v>1330</v>
      </c>
      <c r="B95" s="1">
        <v>1349.99</v>
      </c>
      <c r="C95" s="40">
        <v>655.55</v>
      </c>
      <c r="D95" s="40">
        <v>672.08</v>
      </c>
      <c r="E95" s="40">
        <v>709.26</v>
      </c>
      <c r="F95" s="40">
        <v>486.73</v>
      </c>
      <c r="G95" s="40">
        <v>468.12</v>
      </c>
      <c r="H95" s="40">
        <v>587.06</v>
      </c>
      <c r="I95" s="40">
        <v>601.86</v>
      </c>
      <c r="J95" s="40">
        <v>635.16</v>
      </c>
      <c r="K95" s="40">
        <v>435.88</v>
      </c>
      <c r="L95" s="40">
        <v>419.21</v>
      </c>
    </row>
    <row r="96" spans="1:12" ht="12.75" hidden="1">
      <c r="A96" s="1">
        <v>1350</v>
      </c>
      <c r="B96" s="1">
        <v>1369.99</v>
      </c>
      <c r="C96" s="40">
        <v>661.76</v>
      </c>
      <c r="D96" s="40">
        <v>679.26</v>
      </c>
      <c r="E96" s="40">
        <v>719.85</v>
      </c>
      <c r="F96" s="40">
        <v>492.48</v>
      </c>
      <c r="G96" s="40">
        <v>473.86</v>
      </c>
      <c r="H96" s="40">
        <v>592.62</v>
      </c>
      <c r="I96" s="40">
        <v>608.29</v>
      </c>
      <c r="J96" s="40">
        <v>644.64</v>
      </c>
      <c r="K96" s="40">
        <v>441.03</v>
      </c>
      <c r="L96" s="40">
        <v>424.36</v>
      </c>
    </row>
    <row r="97" spans="1:12" ht="12.75" hidden="1">
      <c r="A97" s="1">
        <v>1370</v>
      </c>
      <c r="B97" s="1">
        <v>1389.99</v>
      </c>
      <c r="C97" s="40">
        <v>667.86</v>
      </c>
      <c r="D97" s="40">
        <v>686.44</v>
      </c>
      <c r="E97" s="40">
        <v>730.43</v>
      </c>
      <c r="F97" s="40">
        <v>498.24</v>
      </c>
      <c r="G97" s="40">
        <v>479.63</v>
      </c>
      <c r="H97" s="40">
        <v>598.09</v>
      </c>
      <c r="I97" s="40">
        <v>614.72</v>
      </c>
      <c r="J97" s="40">
        <v>654.12</v>
      </c>
      <c r="K97" s="40">
        <v>446.18</v>
      </c>
      <c r="L97" s="40">
        <v>429.52</v>
      </c>
    </row>
    <row r="98" spans="1:12" ht="12.75" hidden="1">
      <c r="A98" s="1">
        <v>1390</v>
      </c>
      <c r="B98" s="1">
        <v>1409.99</v>
      </c>
      <c r="C98" s="40">
        <v>673.96</v>
      </c>
      <c r="D98" s="40">
        <v>693.51</v>
      </c>
      <c r="E98" s="40">
        <v>741.02</v>
      </c>
      <c r="F98" s="40">
        <v>503.87</v>
      </c>
      <c r="G98" s="40">
        <v>485.38</v>
      </c>
      <c r="H98" s="40">
        <v>603.55</v>
      </c>
      <c r="I98" s="40">
        <v>621.05</v>
      </c>
      <c r="J98" s="40">
        <v>663.6</v>
      </c>
      <c r="K98" s="40">
        <v>451.23</v>
      </c>
      <c r="L98" s="40">
        <v>434.67</v>
      </c>
    </row>
    <row r="99" spans="1:12" ht="12.75" hidden="1">
      <c r="A99" s="1">
        <v>1410</v>
      </c>
      <c r="B99" s="1">
        <v>1429.99</v>
      </c>
      <c r="C99" s="40">
        <v>679.99</v>
      </c>
      <c r="D99" s="40">
        <v>700.46</v>
      </c>
      <c r="E99" s="40">
        <v>751.61</v>
      </c>
      <c r="F99" s="40">
        <v>509.64</v>
      </c>
      <c r="G99" s="40">
        <v>491.26</v>
      </c>
      <c r="H99" s="40">
        <v>608.95</v>
      </c>
      <c r="I99" s="40">
        <v>627.28</v>
      </c>
      <c r="J99" s="40">
        <v>673.08</v>
      </c>
      <c r="K99" s="40">
        <v>456.39</v>
      </c>
      <c r="L99" s="40">
        <v>439.93</v>
      </c>
    </row>
    <row r="100" spans="1:12" ht="12.75" hidden="1">
      <c r="A100" s="1">
        <v>1430</v>
      </c>
      <c r="B100" s="1">
        <v>1449.99</v>
      </c>
      <c r="C100" s="40">
        <v>686.01</v>
      </c>
      <c r="D100" s="40">
        <v>707.26</v>
      </c>
      <c r="E100" s="40">
        <v>762.19</v>
      </c>
      <c r="F100" s="40">
        <v>515.39</v>
      </c>
      <c r="G100" s="40">
        <v>497.13</v>
      </c>
      <c r="H100" s="40">
        <v>614.34</v>
      </c>
      <c r="I100" s="40">
        <v>633.37</v>
      </c>
      <c r="J100" s="40">
        <v>682.56</v>
      </c>
      <c r="K100" s="40">
        <v>461.54</v>
      </c>
      <c r="L100" s="40">
        <v>445.19</v>
      </c>
    </row>
    <row r="101" spans="1:12" ht="12.75" hidden="1">
      <c r="A101" s="1">
        <v>1450</v>
      </c>
      <c r="B101" s="1">
        <v>1469.99</v>
      </c>
      <c r="C101" s="40">
        <v>692.2</v>
      </c>
      <c r="D101" s="40">
        <v>713.36</v>
      </c>
      <c r="E101" s="40">
        <v>772.78</v>
      </c>
      <c r="F101" s="40">
        <v>521.14</v>
      </c>
      <c r="G101" s="40">
        <v>502.88</v>
      </c>
      <c r="H101" s="40">
        <v>619.88</v>
      </c>
      <c r="I101" s="40">
        <v>638.83</v>
      </c>
      <c r="J101" s="40">
        <v>692.04</v>
      </c>
      <c r="K101" s="40">
        <v>466.69</v>
      </c>
      <c r="L101" s="40">
        <v>450.34</v>
      </c>
    </row>
    <row r="102" spans="1:12" ht="12.75" hidden="1">
      <c r="A102" s="1">
        <v>1470</v>
      </c>
      <c r="B102" s="1">
        <v>1489.99</v>
      </c>
      <c r="C102" s="40">
        <v>698.72</v>
      </c>
      <c r="D102" s="40">
        <v>719.45</v>
      </c>
      <c r="E102" s="40">
        <v>783.36</v>
      </c>
      <c r="F102" s="40">
        <v>526.9</v>
      </c>
      <c r="G102" s="40">
        <v>508.64</v>
      </c>
      <c r="H102" s="40">
        <v>625.72</v>
      </c>
      <c r="I102" s="40">
        <v>644.28</v>
      </c>
      <c r="J102" s="40">
        <v>701.52</v>
      </c>
      <c r="K102" s="40">
        <v>471.85</v>
      </c>
      <c r="L102" s="40">
        <v>455.5</v>
      </c>
    </row>
    <row r="103" spans="1:12" ht="12.75" hidden="1">
      <c r="A103" s="1">
        <v>1490</v>
      </c>
      <c r="B103" s="1">
        <v>1509.99</v>
      </c>
      <c r="C103" s="40">
        <v>705.24</v>
      </c>
      <c r="D103" s="40">
        <v>725.48</v>
      </c>
      <c r="E103" s="40">
        <v>793.95</v>
      </c>
      <c r="F103" s="40">
        <v>532.89</v>
      </c>
      <c r="G103" s="40">
        <v>514.28</v>
      </c>
      <c r="H103" s="40">
        <v>631.56</v>
      </c>
      <c r="I103" s="40">
        <v>649.69</v>
      </c>
      <c r="J103" s="40">
        <v>711</v>
      </c>
      <c r="K103" s="40">
        <v>477.22</v>
      </c>
      <c r="L103" s="40">
        <v>460.55</v>
      </c>
    </row>
    <row r="104" spans="1:12" ht="12.75" hidden="1">
      <c r="A104" s="1">
        <v>1510</v>
      </c>
      <c r="B104" s="1">
        <v>1529.99</v>
      </c>
      <c r="C104" s="1">
        <v>711.77</v>
      </c>
      <c r="D104" s="1">
        <v>731.57</v>
      </c>
      <c r="E104" s="1">
        <v>804.54</v>
      </c>
      <c r="F104" s="1">
        <v>538.65</v>
      </c>
      <c r="G104" s="1">
        <v>519.92</v>
      </c>
      <c r="H104" s="1">
        <v>637.4</v>
      </c>
      <c r="I104" s="1">
        <v>655.14</v>
      </c>
      <c r="J104" s="1">
        <v>720.48</v>
      </c>
      <c r="K104" s="1">
        <v>482.38</v>
      </c>
      <c r="L104" s="1">
        <v>465.6</v>
      </c>
    </row>
    <row r="105" spans="1:12" ht="12.75" hidden="1">
      <c r="A105" s="1">
        <v>1530</v>
      </c>
      <c r="B105" s="1">
        <v>1549.99</v>
      </c>
      <c r="C105" s="1">
        <v>718.94</v>
      </c>
      <c r="D105" s="1">
        <v>738.34</v>
      </c>
      <c r="E105" s="1">
        <v>815.12</v>
      </c>
      <c r="F105" s="1">
        <v>544.4</v>
      </c>
      <c r="G105" s="1">
        <v>525.55</v>
      </c>
      <c r="H105" s="1">
        <v>643.82</v>
      </c>
      <c r="I105" s="1">
        <v>661.2</v>
      </c>
      <c r="J105" s="1">
        <v>729.96</v>
      </c>
      <c r="K105" s="1">
        <v>487.52</v>
      </c>
      <c r="L105" s="1">
        <v>470.65</v>
      </c>
    </row>
    <row r="106" spans="1:12" ht="12.75" hidden="1">
      <c r="A106" s="1">
        <v>1550</v>
      </c>
      <c r="B106" s="1">
        <v>1569.99</v>
      </c>
      <c r="C106" s="1">
        <v>726.11</v>
      </c>
      <c r="D106" s="1">
        <v>745.31</v>
      </c>
      <c r="E106" s="1">
        <v>825.71</v>
      </c>
      <c r="F106" s="1">
        <v>550.16</v>
      </c>
      <c r="G106" s="1">
        <v>531.2</v>
      </c>
      <c r="H106" s="1">
        <v>650.24</v>
      </c>
      <c r="I106" s="1">
        <v>667.44</v>
      </c>
      <c r="J106" s="1">
        <v>739.44</v>
      </c>
      <c r="K106" s="1">
        <v>492.68</v>
      </c>
      <c r="L106" s="1">
        <v>475.7</v>
      </c>
    </row>
    <row r="107" spans="1:12" ht="12.75" hidden="1">
      <c r="A107" s="1">
        <v>1570</v>
      </c>
      <c r="B107" s="1">
        <v>1589.99</v>
      </c>
      <c r="C107" s="1">
        <v>733.21</v>
      </c>
      <c r="D107" s="1">
        <v>752.54</v>
      </c>
      <c r="E107" s="1">
        <v>836.29</v>
      </c>
      <c r="F107" s="1">
        <v>555.92</v>
      </c>
      <c r="G107" s="1">
        <v>536.83</v>
      </c>
      <c r="H107" s="1">
        <v>656.61</v>
      </c>
      <c r="I107" s="1">
        <v>673.91</v>
      </c>
      <c r="J107" s="1">
        <v>748.92</v>
      </c>
      <c r="K107" s="1">
        <v>497.84</v>
      </c>
      <c r="L107" s="1">
        <v>480.74</v>
      </c>
    </row>
    <row r="108" spans="1:12" ht="12.75" hidden="1">
      <c r="A108" s="1">
        <v>1590</v>
      </c>
      <c r="B108" s="1">
        <v>1609.99</v>
      </c>
      <c r="C108" s="1">
        <v>740.32</v>
      </c>
      <c r="D108" s="1">
        <v>759.77</v>
      </c>
      <c r="E108" s="1">
        <v>846.88</v>
      </c>
      <c r="F108" s="1">
        <v>561.43</v>
      </c>
      <c r="G108" s="1">
        <v>542.35</v>
      </c>
      <c r="H108" s="1">
        <v>662.98</v>
      </c>
      <c r="I108" s="1">
        <v>680.39</v>
      </c>
      <c r="J108" s="1">
        <v>758.4</v>
      </c>
      <c r="K108" s="1">
        <v>502.78</v>
      </c>
      <c r="L108" s="1">
        <v>485.69</v>
      </c>
    </row>
    <row r="109" spans="1:12" ht="12.75" hidden="1">
      <c r="A109" s="1">
        <v>1610</v>
      </c>
      <c r="B109" s="1">
        <v>1629.99</v>
      </c>
      <c r="C109" s="1">
        <v>747.44</v>
      </c>
      <c r="D109" s="1">
        <v>766.94</v>
      </c>
      <c r="E109" s="1">
        <v>857.47</v>
      </c>
      <c r="F109" s="1">
        <v>567.07</v>
      </c>
      <c r="G109" s="1">
        <v>547.99</v>
      </c>
      <c r="H109" s="1">
        <v>669.35</v>
      </c>
      <c r="I109" s="1">
        <v>686.81</v>
      </c>
      <c r="J109" s="1">
        <v>767.88</v>
      </c>
      <c r="K109" s="1">
        <v>507.83</v>
      </c>
      <c r="L109" s="1">
        <v>490.73</v>
      </c>
    </row>
    <row r="110" spans="1:12" ht="12.75" hidden="1">
      <c r="A110" s="1">
        <v>1630</v>
      </c>
      <c r="B110" s="1">
        <v>1649.99</v>
      </c>
      <c r="C110" s="1">
        <v>754.55</v>
      </c>
      <c r="D110" s="1">
        <v>774.1</v>
      </c>
      <c r="E110" s="1">
        <v>868.05</v>
      </c>
      <c r="F110" s="1">
        <v>572.83</v>
      </c>
      <c r="G110" s="1">
        <v>553.39</v>
      </c>
      <c r="H110" s="1">
        <v>675.71</v>
      </c>
      <c r="I110" s="1">
        <v>693.23</v>
      </c>
      <c r="J110" s="1">
        <v>777.36</v>
      </c>
      <c r="K110" s="1">
        <v>512.98</v>
      </c>
      <c r="L110" s="1">
        <v>495.58</v>
      </c>
    </row>
    <row r="111" spans="1:12" ht="12.75" hidden="1">
      <c r="A111" s="1">
        <v>1650</v>
      </c>
      <c r="B111" s="1">
        <v>1669.99</v>
      </c>
      <c r="C111" s="1">
        <v>761.6</v>
      </c>
      <c r="D111" s="1">
        <v>781.27</v>
      </c>
      <c r="E111" s="1">
        <v>878.64</v>
      </c>
      <c r="F111" s="1">
        <v>578.35</v>
      </c>
      <c r="G111" s="1">
        <v>558.79</v>
      </c>
      <c r="H111" s="1">
        <v>682.03</v>
      </c>
      <c r="I111" s="1">
        <v>699.65</v>
      </c>
      <c r="J111" s="1">
        <v>786.84</v>
      </c>
      <c r="K111" s="1">
        <v>517.93</v>
      </c>
      <c r="L111" s="1">
        <v>500.41</v>
      </c>
    </row>
    <row r="112" spans="1:12" ht="12.75" hidden="1">
      <c r="A112" s="1">
        <v>1670</v>
      </c>
      <c r="B112" s="1">
        <v>1689.99</v>
      </c>
      <c r="C112" s="1">
        <v>768.71</v>
      </c>
      <c r="D112" s="1">
        <v>788.44</v>
      </c>
      <c r="E112" s="1">
        <v>889.22</v>
      </c>
      <c r="F112" s="1">
        <v>583.86</v>
      </c>
      <c r="G112" s="1">
        <v>564.19</v>
      </c>
      <c r="H112" s="1">
        <v>688.4</v>
      </c>
      <c r="I112" s="1">
        <v>706.07</v>
      </c>
      <c r="J112" s="1">
        <v>796.32</v>
      </c>
      <c r="K112" s="1">
        <v>522.86</v>
      </c>
      <c r="L112" s="1">
        <v>505.25</v>
      </c>
    </row>
    <row r="113" spans="1:12" ht="12.75" hidden="1">
      <c r="A113" s="1">
        <v>1690</v>
      </c>
      <c r="B113" s="1">
        <v>1709.99</v>
      </c>
      <c r="C113" s="1">
        <v>775.71</v>
      </c>
      <c r="D113" s="1">
        <v>795.55</v>
      </c>
      <c r="E113" s="1">
        <v>899.81</v>
      </c>
      <c r="F113" s="1">
        <v>589.39</v>
      </c>
      <c r="G113" s="1">
        <v>569.6</v>
      </c>
      <c r="H113" s="1">
        <v>694.66</v>
      </c>
      <c r="I113" s="1">
        <v>712.43</v>
      </c>
      <c r="J113" s="1">
        <v>805.8</v>
      </c>
      <c r="K113" s="1">
        <v>527.81</v>
      </c>
      <c r="L113" s="1">
        <v>510.09</v>
      </c>
    </row>
    <row r="114" spans="1:12" ht="12.75" hidden="1">
      <c r="A114" s="1">
        <v>1710</v>
      </c>
      <c r="B114" s="1">
        <v>1729.99</v>
      </c>
      <c r="C114" s="1">
        <v>782.75</v>
      </c>
      <c r="D114" s="1">
        <v>802.67</v>
      </c>
      <c r="E114" s="1">
        <v>908.83</v>
      </c>
      <c r="F114" s="1">
        <v>594.91</v>
      </c>
      <c r="G114" s="1">
        <v>575.12</v>
      </c>
      <c r="H114" s="1">
        <v>700.97</v>
      </c>
      <c r="I114" s="1">
        <v>718.81</v>
      </c>
      <c r="J114" s="1">
        <v>813.88</v>
      </c>
      <c r="K114" s="1">
        <v>532.76</v>
      </c>
      <c r="L114" s="1">
        <v>515.03</v>
      </c>
    </row>
    <row r="115" spans="1:12" ht="12.75" hidden="1">
      <c r="A115" s="1">
        <v>1730</v>
      </c>
      <c r="B115" s="1">
        <v>1749.99</v>
      </c>
      <c r="C115" s="1">
        <v>789.75</v>
      </c>
      <c r="D115" s="1">
        <v>809.78</v>
      </c>
      <c r="E115" s="1">
        <v>917.75</v>
      </c>
      <c r="F115" s="1">
        <v>600.31</v>
      </c>
      <c r="G115" s="1">
        <v>580.4</v>
      </c>
      <c r="H115" s="1">
        <v>707.24</v>
      </c>
      <c r="I115" s="1">
        <v>725.17</v>
      </c>
      <c r="J115" s="1">
        <v>821.86</v>
      </c>
      <c r="K115" s="1">
        <v>537.59</v>
      </c>
      <c r="L115" s="1">
        <v>519.76</v>
      </c>
    </row>
    <row r="116" spans="1:12" ht="12.75" hidden="1">
      <c r="A116" s="1">
        <v>1750</v>
      </c>
      <c r="B116" s="1">
        <v>1769.99</v>
      </c>
      <c r="C116" s="1">
        <v>796.8</v>
      </c>
      <c r="D116" s="1">
        <v>816.83</v>
      </c>
      <c r="E116" s="1">
        <v>926.77</v>
      </c>
      <c r="F116" s="1">
        <v>605.83</v>
      </c>
      <c r="G116" s="1">
        <v>585.69</v>
      </c>
      <c r="H116" s="1">
        <v>713.56</v>
      </c>
      <c r="I116" s="1">
        <v>731.49</v>
      </c>
      <c r="J116" s="1">
        <v>829.94</v>
      </c>
      <c r="K116" s="1">
        <v>542.54</v>
      </c>
      <c r="L116" s="1">
        <v>524.5</v>
      </c>
    </row>
    <row r="117" spans="1:12" ht="12.75" hidden="1">
      <c r="A117" s="1">
        <v>1770</v>
      </c>
      <c r="B117" s="1">
        <v>1789.99</v>
      </c>
      <c r="C117" s="1">
        <v>803.79</v>
      </c>
      <c r="D117" s="1">
        <v>823.94</v>
      </c>
      <c r="E117" s="1">
        <v>935.68</v>
      </c>
      <c r="F117" s="1">
        <v>611.12</v>
      </c>
      <c r="G117" s="1">
        <v>590.97</v>
      </c>
      <c r="H117" s="1">
        <v>719.81</v>
      </c>
      <c r="I117" s="1">
        <v>737.86</v>
      </c>
      <c r="J117" s="1">
        <v>837.92</v>
      </c>
      <c r="K117" s="1">
        <v>547.27</v>
      </c>
      <c r="L117" s="1">
        <v>529.23</v>
      </c>
    </row>
    <row r="118" spans="1:12" ht="12.75" hidden="1">
      <c r="A118" s="1">
        <v>1790</v>
      </c>
      <c r="B118" s="1">
        <v>1809.99</v>
      </c>
      <c r="C118" s="1">
        <v>810.73</v>
      </c>
      <c r="D118" s="1">
        <v>830.99</v>
      </c>
      <c r="E118" s="1">
        <v>944.48</v>
      </c>
      <c r="F118" s="1">
        <v>616.52</v>
      </c>
      <c r="G118" s="1">
        <v>596.26</v>
      </c>
      <c r="H118" s="1">
        <v>726.02</v>
      </c>
      <c r="I118" s="1">
        <v>744.17</v>
      </c>
      <c r="J118" s="1">
        <v>845.8</v>
      </c>
      <c r="K118" s="1">
        <v>552.11</v>
      </c>
      <c r="L118" s="1">
        <v>533.96</v>
      </c>
    </row>
    <row r="119" spans="1:12" ht="12.75" hidden="1">
      <c r="A119" s="1">
        <v>1810</v>
      </c>
      <c r="B119" s="1">
        <v>1829.99</v>
      </c>
      <c r="C119" s="1">
        <v>817.71</v>
      </c>
      <c r="D119" s="1">
        <v>837.98</v>
      </c>
      <c r="E119" s="1">
        <v>953.39</v>
      </c>
      <c r="F119" s="1">
        <v>621.81</v>
      </c>
      <c r="G119" s="1">
        <v>601.42</v>
      </c>
      <c r="H119" s="1">
        <v>732.28</v>
      </c>
      <c r="I119" s="1">
        <v>750.43</v>
      </c>
      <c r="J119" s="1">
        <v>853.78</v>
      </c>
      <c r="K119" s="1">
        <v>556.84</v>
      </c>
      <c r="L119" s="1">
        <v>538.58</v>
      </c>
    </row>
    <row r="120" spans="1:12" ht="12.75" hidden="1">
      <c r="A120" s="1">
        <v>1830</v>
      </c>
      <c r="B120" s="1">
        <v>1849.99</v>
      </c>
      <c r="C120" s="1">
        <v>824.66</v>
      </c>
      <c r="D120" s="1">
        <v>845.04</v>
      </c>
      <c r="E120" s="1">
        <v>962.3</v>
      </c>
      <c r="F120" s="1">
        <v>627.09</v>
      </c>
      <c r="G120" s="1">
        <v>606.59</v>
      </c>
      <c r="H120" s="1">
        <v>738.5</v>
      </c>
      <c r="I120" s="1">
        <v>756.75</v>
      </c>
      <c r="J120" s="1">
        <v>861.76</v>
      </c>
      <c r="K120" s="1">
        <v>561.58</v>
      </c>
      <c r="L120" s="1">
        <v>543.22</v>
      </c>
    </row>
    <row r="121" spans="1:12" ht="12.75" hidden="1">
      <c r="A121" s="1">
        <v>1850</v>
      </c>
      <c r="B121" s="1">
        <v>1869.99</v>
      </c>
      <c r="C121" s="1">
        <v>831.59</v>
      </c>
      <c r="D121" s="1">
        <v>852.03</v>
      </c>
      <c r="E121" s="1">
        <v>971.1</v>
      </c>
      <c r="F121" s="1">
        <v>632.38</v>
      </c>
      <c r="G121" s="1">
        <v>611.76</v>
      </c>
      <c r="H121" s="1">
        <v>744.71</v>
      </c>
      <c r="I121" s="1">
        <v>763.01</v>
      </c>
      <c r="J121" s="1">
        <v>869.64</v>
      </c>
      <c r="K121" s="1">
        <v>566.31</v>
      </c>
      <c r="L121" s="1">
        <v>547.84</v>
      </c>
    </row>
    <row r="122" spans="1:12" ht="12.75" hidden="1">
      <c r="A122" s="1">
        <v>1870</v>
      </c>
      <c r="B122" s="1">
        <v>1889.99</v>
      </c>
      <c r="C122" s="1">
        <v>838.52</v>
      </c>
      <c r="D122" s="1">
        <v>859.08</v>
      </c>
      <c r="E122" s="1">
        <v>979.9</v>
      </c>
      <c r="F122" s="1">
        <v>637.66</v>
      </c>
      <c r="G122" s="1">
        <v>616.92</v>
      </c>
      <c r="H122" s="1">
        <v>750.91</v>
      </c>
      <c r="I122" s="1">
        <v>769.33</v>
      </c>
      <c r="J122" s="1">
        <v>877.52</v>
      </c>
      <c r="K122" s="1">
        <v>571.04</v>
      </c>
      <c r="L122" s="1">
        <v>552.47</v>
      </c>
    </row>
    <row r="123" spans="1:12" ht="12.75" hidden="1">
      <c r="A123" s="1">
        <v>1890</v>
      </c>
      <c r="B123" s="1">
        <v>1909.99</v>
      </c>
      <c r="C123" s="1">
        <v>845.39</v>
      </c>
      <c r="D123" s="1">
        <v>866.02</v>
      </c>
      <c r="E123" s="1">
        <v>988.7</v>
      </c>
      <c r="F123" s="1">
        <v>642.82</v>
      </c>
      <c r="G123" s="1">
        <v>621.85</v>
      </c>
      <c r="H123" s="1">
        <v>757.07</v>
      </c>
      <c r="I123" s="1">
        <v>775.54</v>
      </c>
      <c r="J123" s="1">
        <v>885.4</v>
      </c>
      <c r="K123" s="1">
        <v>575.66</v>
      </c>
      <c r="L123" s="1">
        <v>556.88</v>
      </c>
    </row>
    <row r="124" spans="1:12" ht="12.75" hidden="1">
      <c r="A124" s="1">
        <v>1910</v>
      </c>
      <c r="B124" s="1">
        <v>1929.99</v>
      </c>
      <c r="C124" s="1">
        <v>852.27</v>
      </c>
      <c r="D124" s="1">
        <v>873.01</v>
      </c>
      <c r="E124" s="1">
        <v>997.5</v>
      </c>
      <c r="F124" s="1">
        <v>648.11</v>
      </c>
      <c r="G124" s="1">
        <v>627.03</v>
      </c>
      <c r="H124" s="1">
        <v>763.22</v>
      </c>
      <c r="I124" s="1">
        <v>781.8</v>
      </c>
      <c r="J124" s="1">
        <v>893.28</v>
      </c>
      <c r="K124" s="1">
        <v>580.4</v>
      </c>
      <c r="L124" s="1">
        <v>561.52</v>
      </c>
    </row>
    <row r="125" spans="1:12" ht="12.75" hidden="1">
      <c r="A125" s="1">
        <v>1930</v>
      </c>
      <c r="B125" s="1">
        <v>1949.99</v>
      </c>
      <c r="C125" s="1">
        <v>859.15</v>
      </c>
      <c r="D125" s="1">
        <v>879.94</v>
      </c>
      <c r="E125" s="1">
        <v>1006.3</v>
      </c>
      <c r="F125" s="1">
        <v>653.16</v>
      </c>
      <c r="G125" s="1">
        <v>631.96</v>
      </c>
      <c r="H125" s="1">
        <v>769.39</v>
      </c>
      <c r="I125" s="1">
        <v>788</v>
      </c>
      <c r="J125" s="1">
        <v>901.16</v>
      </c>
      <c r="K125" s="1">
        <v>584.92</v>
      </c>
      <c r="L125" s="1">
        <v>565.93</v>
      </c>
    </row>
    <row r="126" spans="1:12" ht="12.75" hidden="1">
      <c r="A126" s="1">
        <v>1950</v>
      </c>
      <c r="B126" s="1">
        <v>1969.99</v>
      </c>
      <c r="C126" s="1">
        <v>866.02</v>
      </c>
      <c r="D126" s="1">
        <v>886.87</v>
      </c>
      <c r="E126" s="1">
        <v>1015.1</v>
      </c>
      <c r="F126" s="1">
        <v>658.21</v>
      </c>
      <c r="G126" s="1">
        <v>637</v>
      </c>
      <c r="H126" s="1">
        <v>775.54</v>
      </c>
      <c r="I126" s="1">
        <v>794.21</v>
      </c>
      <c r="J126" s="1">
        <v>909.04</v>
      </c>
      <c r="K126" s="1">
        <v>589.44</v>
      </c>
      <c r="L126" s="1">
        <v>570.45</v>
      </c>
    </row>
    <row r="127" spans="1:12" ht="12.75" hidden="1">
      <c r="A127" s="1">
        <v>1970</v>
      </c>
      <c r="B127" s="1">
        <v>1989.99</v>
      </c>
      <c r="C127" s="1">
        <v>872.9</v>
      </c>
      <c r="D127" s="1">
        <v>893.81</v>
      </c>
      <c r="E127" s="1">
        <v>1023.79</v>
      </c>
      <c r="F127" s="1">
        <v>663.38</v>
      </c>
      <c r="G127" s="1">
        <v>641.93</v>
      </c>
      <c r="H127" s="1">
        <v>781.7</v>
      </c>
      <c r="I127" s="1">
        <v>800.43</v>
      </c>
      <c r="J127" s="1">
        <v>916.82</v>
      </c>
      <c r="K127" s="1">
        <v>594.07</v>
      </c>
      <c r="L127" s="1">
        <v>574.87</v>
      </c>
    </row>
    <row r="128" spans="1:12" ht="12.75" hidden="1">
      <c r="A128" s="1">
        <v>1990</v>
      </c>
      <c r="B128" s="1">
        <v>2009.99</v>
      </c>
      <c r="C128" s="1">
        <v>879.72</v>
      </c>
      <c r="D128" s="1">
        <v>900.74</v>
      </c>
      <c r="E128" s="1">
        <v>1032.47</v>
      </c>
      <c r="F128" s="1">
        <v>668.42</v>
      </c>
      <c r="G128" s="1">
        <v>646.99</v>
      </c>
      <c r="H128" s="1">
        <v>787.81</v>
      </c>
      <c r="I128" s="1">
        <v>806.63</v>
      </c>
      <c r="J128" s="1">
        <v>924.6</v>
      </c>
      <c r="K128" s="1">
        <v>598.58</v>
      </c>
      <c r="L128" s="1">
        <v>579.39</v>
      </c>
    </row>
    <row r="129" spans="1:12" ht="12.75" hidden="1">
      <c r="A129" s="1">
        <v>2010</v>
      </c>
      <c r="B129" s="1">
        <v>2029.99</v>
      </c>
      <c r="C129" s="1">
        <v>886.53</v>
      </c>
      <c r="D129" s="1">
        <v>907.62</v>
      </c>
      <c r="E129" s="1">
        <v>1041.16</v>
      </c>
      <c r="F129" s="1">
        <v>673.47</v>
      </c>
      <c r="G129" s="1">
        <v>651.8</v>
      </c>
      <c r="H129" s="1">
        <v>793.91</v>
      </c>
      <c r="I129" s="1">
        <v>812.79</v>
      </c>
      <c r="J129" s="1">
        <v>932.38</v>
      </c>
      <c r="K129" s="1">
        <v>603.11</v>
      </c>
      <c r="L129" s="1">
        <v>583.7</v>
      </c>
    </row>
    <row r="130" spans="1:12" ht="12.75" hidden="1">
      <c r="A130" s="1">
        <v>2030</v>
      </c>
      <c r="B130" s="1">
        <v>2049.99</v>
      </c>
      <c r="C130" s="1">
        <v>893.28</v>
      </c>
      <c r="D130" s="1">
        <v>914.49</v>
      </c>
      <c r="E130" s="1">
        <v>1049.85</v>
      </c>
      <c r="F130" s="1">
        <v>678.4</v>
      </c>
      <c r="G130" s="1">
        <v>656.73</v>
      </c>
      <c r="H130" s="1">
        <v>799.96</v>
      </c>
      <c r="I130" s="1">
        <v>818.95</v>
      </c>
      <c r="J130" s="1">
        <v>940.16</v>
      </c>
      <c r="K130" s="1">
        <v>607.52</v>
      </c>
      <c r="L130" s="1">
        <v>588.11</v>
      </c>
    </row>
    <row r="131" spans="1:12" ht="12.75" hidden="1">
      <c r="A131" s="1">
        <v>2050</v>
      </c>
      <c r="B131" s="1">
        <v>2069.99</v>
      </c>
      <c r="C131" s="1">
        <v>900.1</v>
      </c>
      <c r="D131" s="1">
        <v>921.37</v>
      </c>
      <c r="E131" s="1">
        <v>1058.09</v>
      </c>
      <c r="F131" s="1">
        <v>683.33</v>
      </c>
      <c r="G131" s="1">
        <v>661.54</v>
      </c>
      <c r="H131" s="1">
        <v>806.06</v>
      </c>
      <c r="I131" s="1">
        <v>825.11</v>
      </c>
      <c r="J131" s="1">
        <v>947.54</v>
      </c>
      <c r="K131" s="1">
        <v>611.94</v>
      </c>
      <c r="L131" s="1">
        <v>592.43</v>
      </c>
    </row>
    <row r="132" spans="1:12" ht="12.75" hidden="1">
      <c r="A132" s="1">
        <v>2070</v>
      </c>
      <c r="B132" s="1">
        <v>2089.99</v>
      </c>
      <c r="C132" s="1">
        <v>906.86</v>
      </c>
      <c r="D132" s="1">
        <v>928.24</v>
      </c>
      <c r="E132" s="1">
        <v>1066.22</v>
      </c>
      <c r="F132" s="1">
        <v>688.38</v>
      </c>
      <c r="G132" s="1">
        <v>666.36</v>
      </c>
      <c r="H132" s="1">
        <v>812.11</v>
      </c>
      <c r="I132" s="1">
        <v>831.26</v>
      </c>
      <c r="J132" s="1">
        <v>954.82</v>
      </c>
      <c r="K132" s="1">
        <v>616.46</v>
      </c>
      <c r="L132" s="1">
        <v>596.74</v>
      </c>
    </row>
    <row r="133" spans="1:12" ht="12.75" hidden="1">
      <c r="A133" s="1">
        <v>2090</v>
      </c>
      <c r="B133" s="1">
        <v>2109.99</v>
      </c>
      <c r="C133" s="1">
        <v>913.61</v>
      </c>
      <c r="D133" s="1">
        <v>935.06</v>
      </c>
      <c r="E133" s="1">
        <v>1074.46</v>
      </c>
      <c r="F133" s="1">
        <v>693.2</v>
      </c>
      <c r="G133" s="1">
        <v>671.05</v>
      </c>
      <c r="H133" s="1">
        <v>818.16</v>
      </c>
      <c r="I133" s="1">
        <v>837.37</v>
      </c>
      <c r="J133" s="1">
        <v>962.2</v>
      </c>
      <c r="K133" s="1">
        <v>620.77</v>
      </c>
      <c r="L133" s="1">
        <v>600.94</v>
      </c>
    </row>
    <row r="134" spans="1:12" ht="12.75" hidden="1">
      <c r="A134" s="1">
        <v>2110</v>
      </c>
      <c r="B134" s="1">
        <v>2129.99</v>
      </c>
      <c r="C134" s="1">
        <v>920.38</v>
      </c>
      <c r="D134" s="1">
        <v>941.93</v>
      </c>
      <c r="E134" s="1">
        <v>1082.59</v>
      </c>
      <c r="F134" s="1">
        <v>698.01</v>
      </c>
      <c r="G134" s="1">
        <v>675.86</v>
      </c>
      <c r="H134" s="1">
        <v>824.22</v>
      </c>
      <c r="I134" s="1">
        <v>843.52</v>
      </c>
      <c r="J134" s="1">
        <v>969.48</v>
      </c>
      <c r="K134" s="1">
        <v>625.08</v>
      </c>
      <c r="L134" s="1">
        <v>605.25</v>
      </c>
    </row>
    <row r="135" spans="1:12" ht="12.75" hidden="1">
      <c r="A135" s="1">
        <v>2130</v>
      </c>
      <c r="B135" s="1">
        <v>2149.99</v>
      </c>
      <c r="C135" s="1">
        <v>927.07</v>
      </c>
      <c r="D135" s="1">
        <v>948.69</v>
      </c>
      <c r="E135" s="1">
        <v>1090.72</v>
      </c>
      <c r="F135" s="1">
        <v>702.94</v>
      </c>
      <c r="G135" s="1">
        <v>680.56</v>
      </c>
      <c r="H135" s="1">
        <v>830.21</v>
      </c>
      <c r="I135" s="1">
        <v>849.58</v>
      </c>
      <c r="J135" s="1">
        <v>976.76</v>
      </c>
      <c r="K135" s="1">
        <v>629.5</v>
      </c>
      <c r="L135" s="1">
        <v>609.46</v>
      </c>
    </row>
    <row r="136" spans="1:12" ht="12.75" hidden="1">
      <c r="A136" s="1">
        <v>2150</v>
      </c>
      <c r="B136" s="1">
        <v>2169.99</v>
      </c>
      <c r="C136" s="1">
        <v>933.83</v>
      </c>
      <c r="D136" s="1">
        <v>955.51</v>
      </c>
      <c r="E136" s="1">
        <v>1098.73</v>
      </c>
      <c r="F136" s="1">
        <v>707.76</v>
      </c>
      <c r="G136" s="1">
        <v>685.32</v>
      </c>
      <c r="H136" s="1">
        <v>836.27</v>
      </c>
      <c r="I136" s="1">
        <v>855.68</v>
      </c>
      <c r="J136" s="1">
        <v>983.94</v>
      </c>
      <c r="K136" s="1">
        <v>633.82</v>
      </c>
      <c r="L136" s="1">
        <v>613.72</v>
      </c>
    </row>
    <row r="137" spans="1:12" ht="12.75" hidden="1">
      <c r="A137" s="1">
        <v>2170</v>
      </c>
      <c r="B137" s="1">
        <v>2189.99</v>
      </c>
      <c r="C137" s="1">
        <v>940.53</v>
      </c>
      <c r="D137" s="1">
        <v>962.32</v>
      </c>
      <c r="E137" s="1">
        <v>1106.87</v>
      </c>
      <c r="F137" s="1">
        <v>712.45</v>
      </c>
      <c r="G137" s="1">
        <v>689.95</v>
      </c>
      <c r="H137" s="1">
        <v>842.26</v>
      </c>
      <c r="I137" s="1">
        <v>861.78</v>
      </c>
      <c r="J137" s="1">
        <v>991.22</v>
      </c>
      <c r="K137" s="1">
        <v>638.02</v>
      </c>
      <c r="L137" s="1">
        <v>617.87</v>
      </c>
    </row>
    <row r="138" spans="1:12" ht="12.75" hidden="1">
      <c r="A138" s="1">
        <v>2190</v>
      </c>
      <c r="B138" s="1">
        <v>2209.99</v>
      </c>
      <c r="C138" s="1">
        <v>947.23</v>
      </c>
      <c r="D138" s="1">
        <v>969.08</v>
      </c>
      <c r="E138" s="1">
        <v>1114.88</v>
      </c>
      <c r="F138" s="1">
        <v>717.15</v>
      </c>
      <c r="G138" s="1">
        <v>694.65</v>
      </c>
      <c r="H138" s="1">
        <v>848.26</v>
      </c>
      <c r="I138" s="1">
        <v>867.83</v>
      </c>
      <c r="J138" s="1">
        <v>998.4</v>
      </c>
      <c r="K138" s="1">
        <v>642.22</v>
      </c>
      <c r="L138" s="1">
        <v>622.07</v>
      </c>
    </row>
    <row r="139" spans="1:12" ht="12.75" hidden="1">
      <c r="A139" s="1">
        <v>2210</v>
      </c>
      <c r="B139" s="1">
        <v>2229.99</v>
      </c>
      <c r="C139" s="1">
        <v>953.87</v>
      </c>
      <c r="D139" s="1">
        <v>975.83</v>
      </c>
      <c r="E139" s="1">
        <v>1122.79</v>
      </c>
      <c r="F139" s="1">
        <v>721.96</v>
      </c>
      <c r="G139" s="1">
        <v>699.29</v>
      </c>
      <c r="H139" s="1">
        <v>854.21</v>
      </c>
      <c r="I139" s="1">
        <v>873.88</v>
      </c>
      <c r="J139" s="1">
        <v>1005.48</v>
      </c>
      <c r="K139" s="1">
        <v>646.53</v>
      </c>
      <c r="L139" s="1">
        <v>626.23</v>
      </c>
    </row>
    <row r="140" spans="1:12" ht="12.75" hidden="1">
      <c r="A140" s="1">
        <v>2230</v>
      </c>
      <c r="B140" s="1">
        <v>2249.99</v>
      </c>
      <c r="C140" s="1">
        <v>960.51</v>
      </c>
      <c r="D140" s="1">
        <v>982.53</v>
      </c>
      <c r="E140" s="1">
        <v>1130.81</v>
      </c>
      <c r="F140" s="1">
        <v>726.66</v>
      </c>
      <c r="G140" s="1">
        <v>703.92</v>
      </c>
      <c r="H140" s="1">
        <v>860.15</v>
      </c>
      <c r="I140" s="1">
        <v>879.88</v>
      </c>
      <c r="J140" s="1">
        <v>1012.66</v>
      </c>
      <c r="K140" s="1">
        <v>650.74</v>
      </c>
      <c r="L140" s="1">
        <v>630.37</v>
      </c>
    </row>
    <row r="141" spans="1:12" ht="12.75" hidden="1">
      <c r="A141" s="1">
        <v>2250</v>
      </c>
      <c r="B141" s="1">
        <v>2269.99</v>
      </c>
      <c r="C141" s="1">
        <v>967.2</v>
      </c>
      <c r="D141" s="1">
        <v>989.29</v>
      </c>
      <c r="E141" s="1">
        <v>1138.83</v>
      </c>
      <c r="F141" s="1">
        <v>731.35</v>
      </c>
      <c r="G141" s="1">
        <v>708.56</v>
      </c>
      <c r="H141" s="1">
        <v>866.15</v>
      </c>
      <c r="I141" s="1">
        <v>885.93</v>
      </c>
      <c r="J141" s="1">
        <v>1019.84</v>
      </c>
      <c r="K141" s="1">
        <v>654.94</v>
      </c>
      <c r="L141" s="1">
        <v>634.53</v>
      </c>
    </row>
    <row r="142" spans="1:12" ht="12.75" hidden="1">
      <c r="A142" s="1">
        <v>2270</v>
      </c>
      <c r="B142" s="1">
        <v>2289.99</v>
      </c>
      <c r="C142" s="1">
        <v>973.85</v>
      </c>
      <c r="D142" s="1">
        <v>995.99</v>
      </c>
      <c r="E142" s="1">
        <v>1146.73</v>
      </c>
      <c r="F142" s="1">
        <v>735.99</v>
      </c>
      <c r="G142" s="1">
        <v>713.19</v>
      </c>
      <c r="H142" s="1">
        <v>872.1</v>
      </c>
      <c r="I142" s="1">
        <v>891.93</v>
      </c>
      <c r="J142" s="1">
        <v>1026.92</v>
      </c>
      <c r="K142" s="1">
        <v>659.09</v>
      </c>
      <c r="L142" s="1">
        <v>638.68</v>
      </c>
    </row>
    <row r="143" spans="1:12" ht="12.75" hidden="1">
      <c r="A143" s="1">
        <v>2290</v>
      </c>
      <c r="B143" s="1">
        <v>2309.99</v>
      </c>
      <c r="C143" s="1">
        <v>980.42</v>
      </c>
      <c r="D143" s="1">
        <v>1002.69</v>
      </c>
      <c r="E143" s="1">
        <v>1154.64</v>
      </c>
      <c r="F143" s="1">
        <v>740.62</v>
      </c>
      <c r="G143" s="1">
        <v>717.89</v>
      </c>
      <c r="H143" s="1">
        <v>877.99</v>
      </c>
      <c r="I143" s="1">
        <v>897.93</v>
      </c>
      <c r="J143" s="1">
        <v>1034</v>
      </c>
      <c r="K143" s="1">
        <v>663.25</v>
      </c>
      <c r="L143" s="1">
        <v>642.89</v>
      </c>
    </row>
    <row r="144" spans="1:12" ht="12.75" hidden="1">
      <c r="A144" s="1">
        <v>2310</v>
      </c>
      <c r="B144" s="1">
        <v>2329.99</v>
      </c>
      <c r="C144" s="1">
        <v>987</v>
      </c>
      <c r="D144" s="1">
        <v>1009.39</v>
      </c>
      <c r="E144" s="1">
        <v>1162.43</v>
      </c>
      <c r="F144" s="1">
        <v>745.26</v>
      </c>
      <c r="G144" s="1">
        <v>722.53</v>
      </c>
      <c r="H144" s="1">
        <v>883.88</v>
      </c>
      <c r="I144" s="1">
        <v>903.93</v>
      </c>
      <c r="J144" s="1">
        <v>1040.98</v>
      </c>
      <c r="K144" s="1">
        <v>667.4</v>
      </c>
      <c r="L144" s="1">
        <v>647.04</v>
      </c>
    </row>
    <row r="145" spans="1:12" ht="12.75" hidden="1">
      <c r="A145" s="1">
        <v>2330</v>
      </c>
      <c r="B145" s="1">
        <v>2349.99</v>
      </c>
      <c r="C145" s="1">
        <v>993.58</v>
      </c>
      <c r="D145" s="1">
        <v>1016.03</v>
      </c>
      <c r="E145" s="1">
        <v>1170.34</v>
      </c>
      <c r="F145" s="1">
        <v>749.9</v>
      </c>
      <c r="G145" s="1">
        <v>727.16</v>
      </c>
      <c r="H145" s="1">
        <v>889.78</v>
      </c>
      <c r="I145" s="1">
        <v>909.88</v>
      </c>
      <c r="J145" s="1">
        <v>1048.06</v>
      </c>
      <c r="K145" s="1">
        <v>671.55</v>
      </c>
      <c r="L145" s="1">
        <v>651.19</v>
      </c>
    </row>
    <row r="146" spans="1:12" ht="12.75" hidden="1">
      <c r="A146" s="1">
        <v>2350</v>
      </c>
      <c r="B146" s="1">
        <v>2369.99</v>
      </c>
      <c r="C146" s="1">
        <v>1000.16</v>
      </c>
      <c r="D146" s="1">
        <v>1022.67</v>
      </c>
      <c r="E146" s="1">
        <v>1178.13</v>
      </c>
      <c r="F146" s="1">
        <v>754.59</v>
      </c>
      <c r="G146" s="1">
        <v>731.8</v>
      </c>
      <c r="H146" s="1">
        <v>895.67</v>
      </c>
      <c r="I146" s="1">
        <v>915.82</v>
      </c>
      <c r="J146" s="1">
        <v>1055.04</v>
      </c>
      <c r="K146" s="1">
        <v>675.76</v>
      </c>
      <c r="L146" s="1">
        <v>655.34</v>
      </c>
    </row>
    <row r="147" spans="1:12" ht="12.75" hidden="1">
      <c r="A147" s="1">
        <v>2370</v>
      </c>
      <c r="B147" s="1">
        <v>2389.99</v>
      </c>
      <c r="C147" s="1">
        <v>1006.75</v>
      </c>
      <c r="D147" s="1">
        <v>1029.3</v>
      </c>
      <c r="E147" s="1">
        <v>1185.93</v>
      </c>
      <c r="F147" s="1">
        <v>759.23</v>
      </c>
      <c r="G147" s="1">
        <v>736.44</v>
      </c>
      <c r="H147" s="1">
        <v>901.57</v>
      </c>
      <c r="I147" s="1">
        <v>921.76</v>
      </c>
      <c r="J147" s="1">
        <v>1062.02</v>
      </c>
      <c r="K147" s="1">
        <v>679.91</v>
      </c>
      <c r="L147" s="1">
        <v>659.5</v>
      </c>
    </row>
    <row r="148" spans="1:12" ht="12.75" hidden="1">
      <c r="A148" s="1">
        <v>2390</v>
      </c>
      <c r="B148" s="1">
        <v>2409.99</v>
      </c>
      <c r="C148" s="1">
        <v>1013.27</v>
      </c>
      <c r="D148" s="1">
        <v>1035.95</v>
      </c>
      <c r="E148" s="1">
        <v>1193.72</v>
      </c>
      <c r="F148" s="1">
        <v>763.87</v>
      </c>
      <c r="G148" s="1">
        <v>741.13</v>
      </c>
      <c r="H148" s="1">
        <v>907.4</v>
      </c>
      <c r="I148" s="1">
        <v>927.71</v>
      </c>
      <c r="J148" s="1">
        <v>1069</v>
      </c>
      <c r="K148" s="1">
        <v>684.06</v>
      </c>
      <c r="L148" s="1">
        <v>663.7</v>
      </c>
    </row>
    <row r="149" spans="1:12" ht="12.75" hidden="1">
      <c r="A149" s="1">
        <v>2410</v>
      </c>
      <c r="B149" s="1">
        <v>2429.99</v>
      </c>
      <c r="C149" s="1">
        <v>1019.79</v>
      </c>
      <c r="D149" s="1">
        <v>1042.59</v>
      </c>
      <c r="E149" s="1">
        <v>1201.4</v>
      </c>
      <c r="F149" s="1">
        <v>768.5</v>
      </c>
      <c r="G149" s="1">
        <v>745.77</v>
      </c>
      <c r="H149" s="1">
        <v>913.25</v>
      </c>
      <c r="I149" s="1">
        <v>933.66</v>
      </c>
      <c r="J149" s="1">
        <v>1075.88</v>
      </c>
      <c r="K149" s="1">
        <v>688.21</v>
      </c>
      <c r="L149" s="1">
        <v>667.85</v>
      </c>
    </row>
    <row r="150" spans="1:12" ht="12.75" hidden="1">
      <c r="A150" s="1">
        <v>2430</v>
      </c>
      <c r="B150" s="1">
        <v>2449.99</v>
      </c>
      <c r="C150" s="1">
        <v>1026.31</v>
      </c>
      <c r="D150" s="1">
        <v>1049.17</v>
      </c>
      <c r="E150" s="1">
        <v>1209.08</v>
      </c>
      <c r="F150" s="1">
        <v>773.14</v>
      </c>
      <c r="G150" s="1">
        <v>750.4</v>
      </c>
      <c r="H150" s="1">
        <v>919.09</v>
      </c>
      <c r="I150" s="1">
        <v>939.55</v>
      </c>
      <c r="J150" s="1">
        <v>1082.76</v>
      </c>
      <c r="K150" s="1">
        <v>692.36</v>
      </c>
      <c r="L150" s="1">
        <v>672</v>
      </c>
    </row>
    <row r="151" spans="1:12" ht="12.75" hidden="1">
      <c r="A151" s="1">
        <v>2450</v>
      </c>
      <c r="B151" s="1">
        <v>2469.99</v>
      </c>
      <c r="C151" s="1">
        <v>1032.83</v>
      </c>
      <c r="D151" s="1">
        <v>1055.75</v>
      </c>
      <c r="E151" s="1">
        <v>1216.77</v>
      </c>
      <c r="F151" s="1">
        <v>777.84</v>
      </c>
      <c r="G151" s="1">
        <v>755.04</v>
      </c>
      <c r="H151" s="1">
        <v>924.92</v>
      </c>
      <c r="I151" s="1">
        <v>945.44</v>
      </c>
      <c r="J151" s="1">
        <v>1089.64</v>
      </c>
      <c r="K151" s="1">
        <v>696.57</v>
      </c>
      <c r="L151" s="1">
        <v>676.16</v>
      </c>
    </row>
    <row r="152" spans="1:12" ht="12.75" hidden="1">
      <c r="A152" s="1">
        <v>2470</v>
      </c>
      <c r="B152" s="1">
        <v>2489.99</v>
      </c>
      <c r="C152" s="1">
        <v>1039.29</v>
      </c>
      <c r="D152" s="1">
        <v>1062.26</v>
      </c>
      <c r="E152" s="1">
        <v>1224.45</v>
      </c>
      <c r="F152" s="1">
        <v>782.47</v>
      </c>
      <c r="G152" s="1">
        <v>759.68</v>
      </c>
      <c r="H152" s="1">
        <v>930.71</v>
      </c>
      <c r="I152" s="1">
        <v>951.28</v>
      </c>
      <c r="J152" s="1">
        <v>1096.52</v>
      </c>
      <c r="K152" s="1">
        <v>700.72</v>
      </c>
      <c r="L152" s="1">
        <v>680.31</v>
      </c>
    </row>
    <row r="153" spans="1:12" ht="12.75" hidden="1">
      <c r="A153" s="1">
        <v>2490</v>
      </c>
      <c r="B153" s="1">
        <v>2509.99</v>
      </c>
      <c r="C153" s="1">
        <v>1045.76</v>
      </c>
      <c r="D153" s="1">
        <v>1068.85</v>
      </c>
      <c r="E153" s="1">
        <v>1232.02</v>
      </c>
      <c r="F153" s="1">
        <v>787.11</v>
      </c>
      <c r="G153" s="1">
        <v>764.38</v>
      </c>
      <c r="H153" s="1">
        <v>936.5</v>
      </c>
      <c r="I153" s="1">
        <v>957.18</v>
      </c>
      <c r="J153" s="1">
        <v>1103.3</v>
      </c>
      <c r="K153" s="1">
        <v>704.87</v>
      </c>
      <c r="L153" s="1">
        <v>684.52</v>
      </c>
    </row>
    <row r="154" spans="1:12" ht="12.75" hidden="1">
      <c r="A154" s="1">
        <v>2510</v>
      </c>
      <c r="B154" s="1">
        <v>2529.99</v>
      </c>
      <c r="C154" s="1">
        <v>1052.22</v>
      </c>
      <c r="D154" s="1">
        <v>1075.37</v>
      </c>
      <c r="E154" s="1">
        <v>1239.59</v>
      </c>
      <c r="F154" s="1">
        <v>791.75</v>
      </c>
      <c r="G154" s="1">
        <v>769.01</v>
      </c>
      <c r="H154" s="1">
        <v>942.29</v>
      </c>
      <c r="I154" s="1">
        <v>963.02</v>
      </c>
      <c r="J154" s="1">
        <v>1110.08</v>
      </c>
      <c r="K154" s="1">
        <v>709.03</v>
      </c>
      <c r="L154" s="1">
        <v>688.67</v>
      </c>
    </row>
    <row r="155" spans="1:12" ht="12.75" hidden="1">
      <c r="A155" s="1">
        <v>2530</v>
      </c>
      <c r="B155" s="1">
        <v>2549.99</v>
      </c>
      <c r="C155" s="1">
        <v>1058.68</v>
      </c>
      <c r="D155" s="1">
        <v>1081.9</v>
      </c>
      <c r="E155" s="1">
        <v>1247.27</v>
      </c>
      <c r="F155" s="1">
        <v>796.38</v>
      </c>
      <c r="G155" s="1">
        <v>773.64</v>
      </c>
      <c r="H155" s="1">
        <v>948.07</v>
      </c>
      <c r="I155" s="1">
        <v>968.86</v>
      </c>
      <c r="J155" s="1">
        <v>1116.96</v>
      </c>
      <c r="K155" s="1">
        <v>713.18</v>
      </c>
      <c r="L155" s="1">
        <v>692.81</v>
      </c>
    </row>
    <row r="156" spans="1:12" ht="12.75" hidden="1">
      <c r="A156" s="1">
        <v>2550</v>
      </c>
      <c r="B156" s="1">
        <v>2569.99</v>
      </c>
      <c r="C156" s="1">
        <v>1065.09</v>
      </c>
      <c r="D156" s="1">
        <v>1088.42</v>
      </c>
      <c r="E156" s="1">
        <v>1254.74</v>
      </c>
      <c r="F156" s="1">
        <v>801.08</v>
      </c>
      <c r="G156" s="1">
        <v>778.29</v>
      </c>
      <c r="H156" s="1">
        <v>953.81</v>
      </c>
      <c r="I156" s="1">
        <v>974.7</v>
      </c>
      <c r="J156" s="1">
        <v>1123.64</v>
      </c>
      <c r="K156" s="1">
        <v>717.38</v>
      </c>
      <c r="L156" s="1">
        <v>696.97</v>
      </c>
    </row>
    <row r="157" spans="1:12" ht="12.75" hidden="1">
      <c r="A157" s="1">
        <v>2570</v>
      </c>
      <c r="B157" s="1">
        <v>2589.99</v>
      </c>
      <c r="C157" s="1">
        <v>1071.49</v>
      </c>
      <c r="D157" s="1">
        <v>1094.87</v>
      </c>
      <c r="E157" s="1">
        <v>1262.31</v>
      </c>
      <c r="F157" s="1">
        <v>805.72</v>
      </c>
      <c r="G157" s="1">
        <v>782.92</v>
      </c>
      <c r="H157" s="1">
        <v>959.54</v>
      </c>
      <c r="I157" s="1">
        <v>980.48</v>
      </c>
      <c r="J157" s="1">
        <v>1130.42</v>
      </c>
      <c r="K157" s="1">
        <v>721.54</v>
      </c>
      <c r="L157" s="1">
        <v>701.12</v>
      </c>
    </row>
    <row r="158" spans="1:12" ht="12.75" hidden="1">
      <c r="A158" s="1">
        <v>2590</v>
      </c>
      <c r="B158" s="1">
        <v>2609.99</v>
      </c>
      <c r="C158" s="1">
        <v>1077.89</v>
      </c>
      <c r="D158" s="1">
        <v>1101.39</v>
      </c>
      <c r="E158" s="1">
        <v>1269.76</v>
      </c>
      <c r="F158" s="1">
        <v>810.35</v>
      </c>
      <c r="G158" s="1">
        <v>787.62</v>
      </c>
      <c r="H158" s="1">
        <v>965.27</v>
      </c>
      <c r="I158" s="1">
        <v>986.32</v>
      </c>
      <c r="J158" s="1">
        <v>1137.1</v>
      </c>
      <c r="K158" s="1">
        <v>725.69</v>
      </c>
      <c r="L158" s="1">
        <v>705.33</v>
      </c>
    </row>
    <row r="159" spans="1:12" ht="12.75" hidden="1">
      <c r="A159" s="1">
        <v>2610</v>
      </c>
      <c r="B159" s="1">
        <v>2629.99</v>
      </c>
      <c r="C159" s="1">
        <v>1084.3</v>
      </c>
      <c r="D159" s="1">
        <v>1107.86</v>
      </c>
      <c r="E159" s="1">
        <v>1277.02</v>
      </c>
      <c r="F159" s="1">
        <v>814.99</v>
      </c>
      <c r="G159" s="1">
        <v>792.25</v>
      </c>
      <c r="H159" s="1">
        <v>971.02</v>
      </c>
      <c r="I159" s="1">
        <v>992.11</v>
      </c>
      <c r="J159" s="1">
        <v>1143.6</v>
      </c>
      <c r="K159" s="1">
        <v>729.84</v>
      </c>
      <c r="L159" s="1">
        <v>709.48</v>
      </c>
    </row>
    <row r="160" spans="1:12" ht="12.75" hidden="1">
      <c r="A160" s="1">
        <v>2630</v>
      </c>
      <c r="B160" s="1">
        <v>2649.99</v>
      </c>
      <c r="C160" s="1">
        <v>1090.65</v>
      </c>
      <c r="D160" s="1">
        <v>1114.32</v>
      </c>
      <c r="E160" s="1">
        <v>1283.86</v>
      </c>
      <c r="F160" s="1">
        <v>819.62</v>
      </c>
      <c r="G160" s="1">
        <v>796.88</v>
      </c>
      <c r="H160" s="1">
        <v>976.7</v>
      </c>
      <c r="I160" s="1">
        <v>997.9</v>
      </c>
      <c r="J160" s="1">
        <v>1149.73</v>
      </c>
      <c r="K160" s="1">
        <v>733.99</v>
      </c>
      <c r="L160" s="1">
        <v>713.63</v>
      </c>
    </row>
    <row r="161" spans="1:12" ht="12.75" hidden="1">
      <c r="A161" s="1">
        <v>2650</v>
      </c>
      <c r="B161" s="1">
        <v>2669.99</v>
      </c>
      <c r="C161" s="1">
        <v>1096.99</v>
      </c>
      <c r="D161" s="1">
        <v>1120.73</v>
      </c>
      <c r="E161" s="1">
        <v>1290.43</v>
      </c>
      <c r="F161" s="1">
        <v>824.32</v>
      </c>
      <c r="G161" s="1">
        <v>801.53</v>
      </c>
      <c r="H161" s="1">
        <v>982.38</v>
      </c>
      <c r="I161" s="1">
        <v>1003.64</v>
      </c>
      <c r="J161" s="1">
        <v>1155.61</v>
      </c>
      <c r="K161" s="1">
        <v>738.2</v>
      </c>
      <c r="L161" s="1">
        <v>717.79</v>
      </c>
    </row>
    <row r="162" spans="1:12" ht="12.75" hidden="1">
      <c r="A162" s="1">
        <v>2670</v>
      </c>
      <c r="B162" s="1">
        <v>2689.99</v>
      </c>
      <c r="C162" s="1">
        <v>1103.34</v>
      </c>
      <c r="D162" s="1">
        <v>1127.13</v>
      </c>
      <c r="E162" s="1">
        <v>1296.59</v>
      </c>
      <c r="F162" s="1">
        <v>828.96</v>
      </c>
      <c r="G162" s="1">
        <v>806.16</v>
      </c>
      <c r="H162" s="1">
        <v>988.06</v>
      </c>
      <c r="I162" s="1">
        <v>1009.37</v>
      </c>
      <c r="J162" s="1">
        <v>1161.13</v>
      </c>
      <c r="K162" s="1">
        <v>742.35</v>
      </c>
      <c r="L162" s="1">
        <v>721.94</v>
      </c>
    </row>
    <row r="163" spans="1:12" ht="12.75" hidden="1">
      <c r="A163" s="1">
        <v>2690</v>
      </c>
      <c r="B163" s="1">
        <v>2709.99</v>
      </c>
      <c r="C163" s="1">
        <v>1109.68</v>
      </c>
      <c r="D163" s="1">
        <v>1133.59</v>
      </c>
      <c r="E163" s="1">
        <v>1302.62</v>
      </c>
      <c r="F163" s="1">
        <v>833.59</v>
      </c>
      <c r="G163" s="1">
        <v>810.86</v>
      </c>
      <c r="H163" s="1">
        <v>993.74</v>
      </c>
      <c r="I163" s="1">
        <v>1015.16</v>
      </c>
      <c r="J163" s="1">
        <v>1166.53</v>
      </c>
      <c r="K163" s="1">
        <v>746.5</v>
      </c>
      <c r="L163" s="1">
        <v>726.14</v>
      </c>
    </row>
    <row r="164" spans="1:12" ht="12.75" hidden="1">
      <c r="A164" s="1">
        <v>2710</v>
      </c>
      <c r="B164" s="1">
        <v>2729.99</v>
      </c>
      <c r="C164" s="1">
        <v>1116.03</v>
      </c>
      <c r="D164" s="1">
        <v>1139.99</v>
      </c>
      <c r="E164" s="1">
        <v>1308.64</v>
      </c>
      <c r="F164" s="1">
        <v>838.23</v>
      </c>
      <c r="G164" s="1">
        <v>815.5</v>
      </c>
      <c r="H164" s="1">
        <v>999.43</v>
      </c>
      <c r="I164" s="1">
        <v>1020.89</v>
      </c>
      <c r="J164" s="1">
        <v>1171.92</v>
      </c>
      <c r="K164" s="1">
        <v>750.65</v>
      </c>
      <c r="L164" s="1">
        <v>730.3</v>
      </c>
    </row>
    <row r="165" spans="1:12" ht="12.75" hidden="1">
      <c r="A165" s="1">
        <v>2730</v>
      </c>
      <c r="B165" s="1">
        <v>2749.99</v>
      </c>
      <c r="C165" s="1">
        <v>1122.25</v>
      </c>
      <c r="D165" s="1">
        <v>1146.34</v>
      </c>
      <c r="E165" s="1">
        <v>1314.81</v>
      </c>
      <c r="F165" s="1">
        <v>842.87</v>
      </c>
      <c r="G165" s="1">
        <v>820.13</v>
      </c>
      <c r="H165" s="1">
        <v>1005</v>
      </c>
      <c r="I165" s="1">
        <v>1026.57</v>
      </c>
      <c r="J165" s="1">
        <v>1177.44</v>
      </c>
      <c r="K165" s="1">
        <v>754.81</v>
      </c>
      <c r="L165" s="1">
        <v>734.44</v>
      </c>
    </row>
    <row r="166" spans="1:12" ht="12.75" hidden="1">
      <c r="A166" s="1">
        <v>2750</v>
      </c>
      <c r="B166" s="1">
        <v>2769.99</v>
      </c>
      <c r="C166" s="1">
        <v>1128.59</v>
      </c>
      <c r="D166" s="1">
        <v>1152.68</v>
      </c>
      <c r="E166" s="1">
        <v>1320.71</v>
      </c>
      <c r="F166" s="1">
        <v>847.56</v>
      </c>
      <c r="G166" s="1">
        <v>824.77</v>
      </c>
      <c r="H166" s="1">
        <v>1010.68</v>
      </c>
      <c r="I166" s="1">
        <v>1032.25</v>
      </c>
      <c r="J166" s="1">
        <v>1182.73</v>
      </c>
      <c r="K166" s="1">
        <v>759.01</v>
      </c>
      <c r="L166" s="1">
        <v>738.6</v>
      </c>
    </row>
    <row r="167" spans="1:12" ht="12.75" hidden="1">
      <c r="A167" s="1">
        <v>2770</v>
      </c>
      <c r="B167" s="1">
        <v>2789.99</v>
      </c>
      <c r="C167" s="1">
        <v>1134.82</v>
      </c>
      <c r="D167" s="1">
        <v>1159.03</v>
      </c>
      <c r="E167" s="1">
        <v>1326.87</v>
      </c>
      <c r="F167" s="1">
        <v>852.2</v>
      </c>
      <c r="G167" s="1">
        <v>829.41</v>
      </c>
      <c r="H167" s="1">
        <v>1016.26</v>
      </c>
      <c r="I167" s="1">
        <v>1037.93</v>
      </c>
      <c r="J167" s="1">
        <v>1188.25</v>
      </c>
      <c r="K167" s="1">
        <v>763.16</v>
      </c>
      <c r="L167" s="1">
        <v>742.75</v>
      </c>
    </row>
    <row r="168" spans="1:12" ht="12.75" hidden="1">
      <c r="A168" s="1">
        <v>2790</v>
      </c>
      <c r="B168" s="1">
        <v>2809.99</v>
      </c>
      <c r="C168" s="1">
        <v>1141.11</v>
      </c>
      <c r="D168" s="1">
        <v>1165.37</v>
      </c>
      <c r="E168" s="1">
        <v>1332.77</v>
      </c>
      <c r="F168" s="1">
        <v>856.84</v>
      </c>
      <c r="G168" s="1">
        <v>834.1</v>
      </c>
      <c r="H168" s="1">
        <v>1021.89</v>
      </c>
      <c r="I168" s="1">
        <v>1043.62</v>
      </c>
      <c r="J168" s="1">
        <v>1193.53</v>
      </c>
      <c r="K168" s="1">
        <v>767.32</v>
      </c>
      <c r="L168" s="1">
        <v>746.96</v>
      </c>
    </row>
    <row r="169" spans="1:12" ht="12.75" hidden="1">
      <c r="A169" s="1">
        <v>2810</v>
      </c>
      <c r="B169" s="1">
        <v>2829.99</v>
      </c>
      <c r="C169" s="1">
        <v>1147.33</v>
      </c>
      <c r="D169" s="1">
        <v>1171.72</v>
      </c>
      <c r="E169" s="1">
        <v>1338.8</v>
      </c>
      <c r="F169" s="1">
        <v>861.47</v>
      </c>
      <c r="G169" s="1">
        <v>838.74</v>
      </c>
      <c r="H169" s="1">
        <v>1027.46</v>
      </c>
      <c r="I169" s="1">
        <v>1049.3</v>
      </c>
      <c r="J169" s="1">
        <v>1198.93</v>
      </c>
      <c r="K169" s="1">
        <v>771.47</v>
      </c>
      <c r="L169" s="1">
        <v>751.11</v>
      </c>
    </row>
    <row r="170" spans="1:12" ht="12.75" hidden="1">
      <c r="A170" s="1">
        <v>2830</v>
      </c>
      <c r="B170" s="1">
        <v>2849.99</v>
      </c>
      <c r="C170" s="1">
        <v>1153.57</v>
      </c>
      <c r="D170" s="1">
        <v>1178.01</v>
      </c>
      <c r="E170" s="1">
        <v>1344.88</v>
      </c>
      <c r="F170" s="1">
        <v>866.11</v>
      </c>
      <c r="G170" s="1">
        <v>843.37</v>
      </c>
      <c r="H170" s="1">
        <v>1033.04</v>
      </c>
      <c r="I170" s="1">
        <v>1054.93</v>
      </c>
      <c r="J170" s="1">
        <v>1204.37</v>
      </c>
      <c r="K170" s="1">
        <v>775.62</v>
      </c>
      <c r="L170" s="1">
        <v>755.26</v>
      </c>
    </row>
    <row r="171" spans="1:12" ht="12.75" hidden="1">
      <c r="A171" s="1">
        <v>2850</v>
      </c>
      <c r="B171" s="1">
        <v>2869.99</v>
      </c>
      <c r="C171" s="1">
        <v>1159.79</v>
      </c>
      <c r="D171" s="1">
        <v>1184.3</v>
      </c>
      <c r="E171" s="1">
        <v>1351.46</v>
      </c>
      <c r="F171" s="1">
        <v>870.81</v>
      </c>
      <c r="G171" s="1">
        <v>848.01</v>
      </c>
      <c r="H171" s="1">
        <v>1038.62</v>
      </c>
      <c r="I171" s="1">
        <v>1060.57</v>
      </c>
      <c r="J171" s="1">
        <v>1210.27</v>
      </c>
      <c r="K171" s="1">
        <v>779.83</v>
      </c>
      <c r="L171" s="1">
        <v>759.41</v>
      </c>
    </row>
    <row r="172" spans="1:12" ht="12.75" hidden="1">
      <c r="A172" s="1">
        <v>2870</v>
      </c>
      <c r="B172" s="1">
        <v>2889.99</v>
      </c>
      <c r="C172" s="1">
        <v>1165.96</v>
      </c>
      <c r="D172" s="1">
        <v>1190.58</v>
      </c>
      <c r="E172" s="1">
        <v>1357.92</v>
      </c>
      <c r="F172" s="1">
        <v>875.44</v>
      </c>
      <c r="G172" s="1">
        <v>852.65</v>
      </c>
      <c r="H172" s="1">
        <v>1044.14</v>
      </c>
      <c r="I172" s="1">
        <v>1066.19</v>
      </c>
      <c r="J172" s="1">
        <v>1216.05</v>
      </c>
      <c r="K172" s="1">
        <v>783.98</v>
      </c>
      <c r="L172" s="1">
        <v>763.57</v>
      </c>
    </row>
    <row r="173" spans="1:12" ht="12.75" hidden="1">
      <c r="A173" s="1">
        <v>2890</v>
      </c>
      <c r="B173" s="1">
        <v>2909.99</v>
      </c>
      <c r="C173" s="1">
        <v>1172.12</v>
      </c>
      <c r="D173" s="1">
        <v>1196.87</v>
      </c>
      <c r="E173" s="1">
        <v>1364.51</v>
      </c>
      <c r="F173" s="1">
        <v>880.08</v>
      </c>
      <c r="G173" s="1">
        <v>857.35</v>
      </c>
      <c r="H173" s="1">
        <v>1049.66</v>
      </c>
      <c r="I173" s="1">
        <v>1071.82</v>
      </c>
      <c r="J173" s="1">
        <v>1221.95</v>
      </c>
      <c r="K173" s="1">
        <v>788.13</v>
      </c>
      <c r="L173" s="1">
        <v>767.77</v>
      </c>
    </row>
    <row r="174" spans="1:12" ht="12.75" hidden="1">
      <c r="A174" s="1">
        <v>2910</v>
      </c>
      <c r="B174" s="1">
        <v>2929.99</v>
      </c>
      <c r="C174" s="1">
        <v>1178.3</v>
      </c>
      <c r="D174" s="1">
        <v>1203.09</v>
      </c>
      <c r="E174" s="1">
        <v>1370.97</v>
      </c>
      <c r="F174" s="1">
        <v>884.71</v>
      </c>
      <c r="G174" s="1">
        <v>861.98</v>
      </c>
      <c r="H174" s="1">
        <v>1055.19</v>
      </c>
      <c r="I174" s="1">
        <v>1077.4</v>
      </c>
      <c r="J174" s="1">
        <v>1227.73</v>
      </c>
      <c r="K174" s="1">
        <v>792.28</v>
      </c>
      <c r="L174" s="1">
        <v>771.92</v>
      </c>
    </row>
    <row r="175" spans="1:12" ht="12.75" hidden="1">
      <c r="A175" s="1">
        <v>2930</v>
      </c>
      <c r="B175" s="1">
        <v>2949.99</v>
      </c>
      <c r="C175" s="1">
        <v>1184.46</v>
      </c>
      <c r="D175" s="1">
        <v>1209.32</v>
      </c>
      <c r="E175" s="1">
        <v>1377.55</v>
      </c>
      <c r="F175" s="1">
        <v>889.35</v>
      </c>
      <c r="G175" s="1">
        <v>866.61</v>
      </c>
      <c r="H175" s="1">
        <v>1060.71</v>
      </c>
      <c r="I175" s="1">
        <v>1082.98</v>
      </c>
      <c r="J175" s="1">
        <v>1233.63</v>
      </c>
      <c r="K175" s="1">
        <v>796.43</v>
      </c>
      <c r="L175" s="1">
        <v>776.07</v>
      </c>
    </row>
    <row r="176" spans="1:12" ht="12.75" hidden="1">
      <c r="A176" s="1">
        <v>2950</v>
      </c>
      <c r="B176" s="1">
        <v>2969.99</v>
      </c>
      <c r="C176" s="1">
        <v>1190.58</v>
      </c>
      <c r="D176" s="1">
        <v>1215.55</v>
      </c>
      <c r="E176" s="1">
        <v>1384.01</v>
      </c>
      <c r="F176" s="1">
        <v>894.05</v>
      </c>
      <c r="G176" s="1">
        <v>871.25</v>
      </c>
      <c r="H176" s="1">
        <v>1066.19</v>
      </c>
      <c r="I176" s="1">
        <v>1088.55</v>
      </c>
      <c r="J176" s="1">
        <v>1239.41</v>
      </c>
      <c r="K176" s="1">
        <v>800.64</v>
      </c>
      <c r="L176" s="1">
        <v>780.23</v>
      </c>
    </row>
    <row r="177" spans="1:12" ht="12.75" hidden="1">
      <c r="A177" s="1">
        <v>2970</v>
      </c>
      <c r="B177" s="1">
        <v>2989.99</v>
      </c>
      <c r="C177" s="1">
        <v>1196.74</v>
      </c>
      <c r="D177" s="1">
        <v>1221.77</v>
      </c>
      <c r="E177" s="1">
        <v>1390.48</v>
      </c>
      <c r="F177" s="1">
        <v>898.68</v>
      </c>
      <c r="G177" s="1">
        <v>875.89</v>
      </c>
      <c r="H177" s="1">
        <v>1071.71</v>
      </c>
      <c r="I177" s="1">
        <v>1094.12</v>
      </c>
      <c r="J177" s="1">
        <v>1245.2</v>
      </c>
      <c r="K177" s="1">
        <v>804.79</v>
      </c>
      <c r="L177" s="1">
        <v>784.38</v>
      </c>
    </row>
    <row r="178" spans="1:12" ht="12.75" hidden="1">
      <c r="A178" s="1">
        <v>2990</v>
      </c>
      <c r="B178" s="1">
        <v>3009.99</v>
      </c>
      <c r="C178" s="1">
        <v>1202.84</v>
      </c>
      <c r="D178" s="1">
        <v>1227.94</v>
      </c>
      <c r="E178" s="1">
        <v>1396.94</v>
      </c>
      <c r="F178" s="1">
        <v>903.32</v>
      </c>
      <c r="G178" s="1">
        <v>880.59</v>
      </c>
      <c r="H178" s="1">
        <v>1077.17</v>
      </c>
      <c r="I178" s="1">
        <v>1099.65</v>
      </c>
      <c r="J178" s="1">
        <v>1250.99</v>
      </c>
      <c r="K178" s="1">
        <v>808.94</v>
      </c>
      <c r="L178" s="1">
        <v>788.59</v>
      </c>
    </row>
    <row r="179" spans="1:12" ht="12.75" hidden="1">
      <c r="A179" s="1">
        <v>3010</v>
      </c>
      <c r="B179" s="1">
        <v>3029.99</v>
      </c>
      <c r="C179" s="1">
        <v>1208.96</v>
      </c>
      <c r="D179" s="1">
        <v>1234.11</v>
      </c>
      <c r="E179" s="1">
        <v>1403.4</v>
      </c>
      <c r="F179" s="1">
        <v>907.96</v>
      </c>
      <c r="G179" s="1">
        <v>885.22</v>
      </c>
      <c r="H179" s="1">
        <v>1082.65</v>
      </c>
      <c r="I179" s="1">
        <v>1105.17</v>
      </c>
      <c r="J179" s="1">
        <v>1256.77</v>
      </c>
      <c r="K179" s="1">
        <v>813.1</v>
      </c>
      <c r="L179" s="1">
        <v>792.74</v>
      </c>
    </row>
    <row r="180" spans="1:12" ht="12.75" hidden="1">
      <c r="A180" s="1">
        <v>3030</v>
      </c>
      <c r="B180" s="1">
        <v>3049.99</v>
      </c>
      <c r="C180" s="1">
        <v>1215</v>
      </c>
      <c r="D180" s="1">
        <v>1240.28</v>
      </c>
      <c r="E180" s="1">
        <v>1409.98</v>
      </c>
      <c r="F180" s="1">
        <v>912.59</v>
      </c>
      <c r="G180" s="1">
        <v>889.85</v>
      </c>
      <c r="H180" s="1">
        <v>1088.06</v>
      </c>
      <c r="I180" s="1">
        <v>1110.7</v>
      </c>
      <c r="J180" s="1">
        <v>1262.67</v>
      </c>
      <c r="K180" s="1">
        <v>817.25</v>
      </c>
      <c r="L180" s="1">
        <v>796.88</v>
      </c>
    </row>
    <row r="181" spans="1:12" ht="12.75" hidden="1">
      <c r="A181" s="1">
        <v>3050</v>
      </c>
      <c r="B181" s="1">
        <v>3069.99</v>
      </c>
      <c r="C181" s="1">
        <v>1221.06</v>
      </c>
      <c r="D181" s="1">
        <v>1246.44</v>
      </c>
      <c r="E181" s="1">
        <v>1417.04</v>
      </c>
      <c r="F181" s="1">
        <v>917.29</v>
      </c>
      <c r="G181" s="1">
        <v>894.5</v>
      </c>
      <c r="H181" s="1">
        <v>1093.49</v>
      </c>
      <c r="I181" s="1">
        <v>1116.22</v>
      </c>
      <c r="J181" s="1">
        <v>1268.99</v>
      </c>
      <c r="K181" s="1">
        <v>821.45</v>
      </c>
      <c r="L181" s="1">
        <v>801.04</v>
      </c>
    </row>
    <row r="182" spans="1:12" ht="12.75" hidden="1">
      <c r="A182" s="1">
        <v>3070</v>
      </c>
      <c r="B182" s="1">
        <v>3089.99</v>
      </c>
      <c r="C182" s="1">
        <v>1227.11</v>
      </c>
      <c r="D182" s="1">
        <v>1252.56</v>
      </c>
      <c r="E182" s="1">
        <v>1424.2</v>
      </c>
      <c r="F182" s="1">
        <v>921.93</v>
      </c>
      <c r="G182" s="1">
        <v>899.13</v>
      </c>
      <c r="H182" s="1">
        <v>1098.91</v>
      </c>
      <c r="I182" s="1">
        <v>1121.69</v>
      </c>
      <c r="J182" s="1">
        <v>1275.4</v>
      </c>
      <c r="K182" s="1">
        <v>825.61</v>
      </c>
      <c r="L182" s="1">
        <v>805.19</v>
      </c>
    </row>
    <row r="183" spans="1:12" ht="12.75" hidden="1">
      <c r="A183" s="1">
        <v>3090</v>
      </c>
      <c r="B183" s="1">
        <v>3109.99</v>
      </c>
      <c r="C183" s="1">
        <v>1233.16</v>
      </c>
      <c r="D183" s="1">
        <v>1258.67</v>
      </c>
      <c r="E183" s="1">
        <v>1431.37</v>
      </c>
      <c r="F183" s="1">
        <v>926.56</v>
      </c>
      <c r="G183" s="1">
        <v>903.83</v>
      </c>
      <c r="H183" s="1">
        <v>1104.32</v>
      </c>
      <c r="I183" s="1">
        <v>1127.17</v>
      </c>
      <c r="J183" s="1">
        <v>1281.83</v>
      </c>
      <c r="K183" s="1">
        <v>829.76</v>
      </c>
      <c r="L183" s="1">
        <v>809.4</v>
      </c>
    </row>
    <row r="184" spans="1:12" ht="12.75" hidden="1">
      <c r="A184" s="1">
        <v>3110</v>
      </c>
      <c r="B184" s="1">
        <v>3129.99</v>
      </c>
      <c r="C184" s="1">
        <v>1239.21</v>
      </c>
      <c r="D184" s="1">
        <v>1264.77</v>
      </c>
      <c r="E184" s="1">
        <v>1438.42</v>
      </c>
      <c r="F184" s="1">
        <v>931.2</v>
      </c>
      <c r="G184" s="1">
        <v>908.47</v>
      </c>
      <c r="H184" s="1">
        <v>1109.74</v>
      </c>
      <c r="I184" s="1">
        <v>1132.63</v>
      </c>
      <c r="J184" s="1">
        <v>1288.14</v>
      </c>
      <c r="K184" s="1">
        <v>833.91</v>
      </c>
      <c r="L184" s="1">
        <v>813.55</v>
      </c>
    </row>
    <row r="185" spans="1:12" ht="12.75" hidden="1">
      <c r="A185" s="1">
        <v>3130</v>
      </c>
      <c r="B185" s="1">
        <v>3149.99</v>
      </c>
      <c r="C185" s="1">
        <v>1245.2</v>
      </c>
      <c r="D185" s="1">
        <v>1270.88</v>
      </c>
      <c r="E185" s="1">
        <v>1445.48</v>
      </c>
      <c r="F185" s="1">
        <v>935.84</v>
      </c>
      <c r="G185" s="1">
        <v>913.1</v>
      </c>
      <c r="H185" s="1">
        <v>1115.11</v>
      </c>
      <c r="I185" s="1">
        <v>1138.1</v>
      </c>
      <c r="J185" s="1">
        <v>1294.46</v>
      </c>
      <c r="K185" s="1">
        <v>838.06</v>
      </c>
      <c r="L185" s="1">
        <v>817.7</v>
      </c>
    </row>
    <row r="186" spans="1:12" ht="12.75" hidden="1">
      <c r="A186" s="1">
        <v>3150</v>
      </c>
      <c r="B186" s="1">
        <v>3169.99</v>
      </c>
      <c r="C186" s="1">
        <v>1251.2</v>
      </c>
      <c r="D186" s="1">
        <v>1276.93</v>
      </c>
      <c r="E186" s="1">
        <v>1452.65</v>
      </c>
      <c r="F186" s="1">
        <v>940.53</v>
      </c>
      <c r="G186" s="1">
        <v>917.74</v>
      </c>
      <c r="H186" s="1">
        <v>1120.48</v>
      </c>
      <c r="I186" s="1">
        <v>1143.52</v>
      </c>
      <c r="J186" s="1">
        <v>1300.88</v>
      </c>
      <c r="K186" s="1">
        <v>842.27</v>
      </c>
      <c r="L186" s="1">
        <v>821.86</v>
      </c>
    </row>
    <row r="187" spans="1:12" ht="12.75" hidden="1">
      <c r="A187" s="1">
        <v>3170</v>
      </c>
      <c r="B187" s="1">
        <v>3189.99</v>
      </c>
      <c r="C187" s="1">
        <v>1257.12</v>
      </c>
      <c r="D187" s="1">
        <v>1282.99</v>
      </c>
      <c r="E187" s="1">
        <v>1459.7</v>
      </c>
      <c r="F187" s="1">
        <v>945.17</v>
      </c>
      <c r="G187" s="1">
        <v>922.38</v>
      </c>
      <c r="H187" s="1">
        <v>1125.78</v>
      </c>
      <c r="I187" s="1">
        <v>1148.95</v>
      </c>
      <c r="J187" s="1">
        <v>1307.2</v>
      </c>
      <c r="K187" s="1">
        <v>846.42</v>
      </c>
      <c r="L187" s="1">
        <v>826.01</v>
      </c>
    </row>
    <row r="188" spans="1:12" ht="12.75" hidden="1">
      <c r="A188" s="1">
        <v>3190</v>
      </c>
      <c r="B188" s="1">
        <v>3209.99</v>
      </c>
      <c r="C188" s="1">
        <v>1263.12</v>
      </c>
      <c r="D188" s="1">
        <v>1289.03</v>
      </c>
      <c r="E188" s="1">
        <v>1466.86</v>
      </c>
      <c r="F188" s="1">
        <v>949.81</v>
      </c>
      <c r="G188" s="1">
        <v>927.07</v>
      </c>
      <c r="H188" s="1">
        <v>1131.15</v>
      </c>
      <c r="I188" s="1">
        <v>1154.36</v>
      </c>
      <c r="J188" s="1">
        <v>1313.61</v>
      </c>
      <c r="K188" s="1">
        <v>850.57</v>
      </c>
      <c r="L188" s="1">
        <v>830.21</v>
      </c>
    </row>
    <row r="189" spans="1:12" ht="12.75" hidden="1">
      <c r="A189" s="1">
        <v>3210</v>
      </c>
      <c r="B189" s="1">
        <v>3229.99</v>
      </c>
      <c r="C189" s="1">
        <v>1269.11</v>
      </c>
      <c r="D189" s="1">
        <v>1295.08</v>
      </c>
      <c r="E189" s="1">
        <v>1473.91</v>
      </c>
      <c r="F189" s="1">
        <v>954.44</v>
      </c>
      <c r="G189" s="1">
        <v>931.71</v>
      </c>
      <c r="H189" s="1">
        <v>1136.51</v>
      </c>
      <c r="I189" s="1">
        <v>1159.78</v>
      </c>
      <c r="J189" s="1">
        <v>1319.92</v>
      </c>
      <c r="K189" s="1">
        <v>854.72</v>
      </c>
      <c r="L189" s="1">
        <v>834.37</v>
      </c>
    </row>
    <row r="190" spans="1:12" ht="12.75" hidden="1">
      <c r="A190" s="1">
        <v>3230</v>
      </c>
      <c r="B190" s="1">
        <v>3249.99</v>
      </c>
      <c r="C190" s="1">
        <v>1274.98</v>
      </c>
      <c r="D190" s="1">
        <v>1301.07</v>
      </c>
      <c r="E190" s="1">
        <v>1480.97</v>
      </c>
      <c r="F190" s="1">
        <v>959.08</v>
      </c>
      <c r="G190" s="1">
        <v>936.34</v>
      </c>
      <c r="H190" s="1">
        <v>1141.78</v>
      </c>
      <c r="I190" s="1">
        <v>1165.14</v>
      </c>
      <c r="J190" s="1">
        <v>1326.24</v>
      </c>
      <c r="K190" s="1">
        <v>858.88</v>
      </c>
      <c r="L190" s="1">
        <v>838.51</v>
      </c>
    </row>
    <row r="191" spans="1:12" ht="12.75" hidden="1">
      <c r="A191" s="1">
        <v>3250</v>
      </c>
      <c r="B191" s="1">
        <v>3269.99</v>
      </c>
      <c r="C191" s="1">
        <v>1280.91</v>
      </c>
      <c r="D191" s="1">
        <v>1307.13</v>
      </c>
      <c r="E191" s="1">
        <v>1488.02</v>
      </c>
      <c r="F191" s="1">
        <v>963.77</v>
      </c>
      <c r="G191" s="1">
        <v>940.98</v>
      </c>
      <c r="H191" s="1">
        <v>1147.09</v>
      </c>
      <c r="I191" s="1">
        <v>1170.56</v>
      </c>
      <c r="J191" s="1">
        <v>1332.55</v>
      </c>
      <c r="K191" s="1">
        <v>863.08</v>
      </c>
      <c r="L191" s="1">
        <v>842.67</v>
      </c>
    </row>
    <row r="192" spans="1:12" ht="12.75" hidden="1">
      <c r="A192" s="1">
        <v>3270</v>
      </c>
      <c r="B192" s="1">
        <v>3289.99</v>
      </c>
      <c r="C192" s="1">
        <v>1286.85</v>
      </c>
      <c r="D192" s="1">
        <v>1313.12</v>
      </c>
      <c r="E192" s="1">
        <v>1495.07</v>
      </c>
      <c r="F192" s="1">
        <v>968.41</v>
      </c>
      <c r="G192" s="1">
        <v>945.62</v>
      </c>
      <c r="H192" s="1">
        <v>1152.4</v>
      </c>
      <c r="I192" s="1">
        <v>1175.93</v>
      </c>
      <c r="J192" s="1">
        <v>1338.87</v>
      </c>
      <c r="K192" s="1">
        <v>867.23</v>
      </c>
      <c r="L192" s="1">
        <v>846.82</v>
      </c>
    </row>
    <row r="193" spans="1:12" ht="12.75" hidden="1">
      <c r="A193" s="1">
        <v>3290</v>
      </c>
      <c r="B193" s="1">
        <v>3309.99</v>
      </c>
      <c r="C193" s="1">
        <v>1292.72</v>
      </c>
      <c r="D193" s="1">
        <v>1319.05</v>
      </c>
      <c r="E193" s="1">
        <v>1502.12</v>
      </c>
      <c r="F193" s="1">
        <v>973.05</v>
      </c>
      <c r="G193" s="1">
        <v>950.31</v>
      </c>
      <c r="H193" s="1">
        <v>1157.66</v>
      </c>
      <c r="I193" s="1">
        <v>1181.24</v>
      </c>
      <c r="J193" s="1">
        <v>1345.18</v>
      </c>
      <c r="K193" s="1">
        <v>871.39</v>
      </c>
      <c r="L193" s="1">
        <v>851.03</v>
      </c>
    </row>
    <row r="194" spans="1:12" ht="12.75" hidden="1">
      <c r="A194" s="1">
        <v>3310</v>
      </c>
      <c r="B194" s="1">
        <v>3329.99</v>
      </c>
      <c r="C194" s="1">
        <v>1298.59</v>
      </c>
      <c r="D194" s="1">
        <v>1325.04</v>
      </c>
      <c r="E194" s="1">
        <v>1509.18</v>
      </c>
      <c r="F194" s="1">
        <v>977.68</v>
      </c>
      <c r="G194" s="1">
        <v>954.95</v>
      </c>
      <c r="H194" s="1">
        <v>1162.92</v>
      </c>
      <c r="I194" s="1">
        <v>1186.6</v>
      </c>
      <c r="J194" s="1">
        <v>1351.5</v>
      </c>
      <c r="K194" s="1">
        <v>875.54</v>
      </c>
      <c r="L194" s="1">
        <v>855.18</v>
      </c>
    </row>
    <row r="195" spans="1:12" ht="12.75" hidden="1">
      <c r="A195" s="1">
        <v>3330</v>
      </c>
      <c r="B195" s="1">
        <v>3349.99</v>
      </c>
      <c r="C195" s="1">
        <v>1304.47</v>
      </c>
      <c r="D195" s="1">
        <v>1330.98</v>
      </c>
      <c r="E195" s="1">
        <v>1516.22</v>
      </c>
      <c r="F195" s="1">
        <v>982.32</v>
      </c>
      <c r="G195" s="1">
        <v>959.58</v>
      </c>
      <c r="H195" s="1">
        <v>1168.18</v>
      </c>
      <c r="I195" s="1">
        <v>1191.92</v>
      </c>
      <c r="J195" s="1">
        <v>1357.81</v>
      </c>
      <c r="K195" s="1">
        <v>879.69</v>
      </c>
      <c r="L195" s="1">
        <v>859.33</v>
      </c>
    </row>
    <row r="196" spans="1:12" ht="12.75" hidden="1">
      <c r="A196" s="1">
        <v>3350</v>
      </c>
      <c r="B196" s="1">
        <v>3369.99</v>
      </c>
      <c r="C196" s="1">
        <v>1310.34</v>
      </c>
      <c r="D196" s="1">
        <v>1336.91</v>
      </c>
      <c r="E196" s="1">
        <v>1523.28</v>
      </c>
      <c r="F196" s="1">
        <v>987.02</v>
      </c>
      <c r="G196" s="1">
        <v>964.22</v>
      </c>
      <c r="H196" s="1">
        <v>1173.44</v>
      </c>
      <c r="I196" s="1">
        <v>1197.23</v>
      </c>
      <c r="J196" s="1">
        <v>1364.13</v>
      </c>
      <c r="K196" s="1">
        <v>883.9</v>
      </c>
      <c r="L196" s="1">
        <v>863.48</v>
      </c>
    </row>
    <row r="197" spans="1:12" ht="12.75" hidden="1">
      <c r="A197" s="1">
        <v>3370</v>
      </c>
      <c r="B197" s="1">
        <v>3389.99</v>
      </c>
      <c r="C197" s="1">
        <v>1316.15</v>
      </c>
      <c r="D197" s="1">
        <v>1342.84</v>
      </c>
      <c r="E197" s="1">
        <v>1530.33</v>
      </c>
      <c r="F197" s="1">
        <v>991.65</v>
      </c>
      <c r="G197" s="1">
        <v>968.86</v>
      </c>
      <c r="H197" s="1">
        <v>1178.65</v>
      </c>
      <c r="I197" s="1">
        <v>1202.54</v>
      </c>
      <c r="J197" s="1">
        <v>1370.44</v>
      </c>
      <c r="K197" s="1">
        <v>888.05</v>
      </c>
      <c r="L197" s="1">
        <v>867.64</v>
      </c>
    </row>
    <row r="198" spans="1:12" ht="12.75" hidden="1">
      <c r="A198" s="1">
        <v>3390</v>
      </c>
      <c r="B198" s="1">
        <v>3409.99</v>
      </c>
      <c r="C198" s="1">
        <v>1321.97</v>
      </c>
      <c r="D198" s="1">
        <v>1348.72</v>
      </c>
      <c r="E198" s="1">
        <v>1537.27</v>
      </c>
      <c r="F198" s="1">
        <v>996.29</v>
      </c>
      <c r="G198" s="1">
        <v>973.56</v>
      </c>
      <c r="H198" s="1">
        <v>1183.85</v>
      </c>
      <c r="I198" s="1">
        <v>1207.81</v>
      </c>
      <c r="J198" s="1">
        <v>1376.66</v>
      </c>
      <c r="K198" s="1">
        <v>892.2</v>
      </c>
      <c r="L198" s="1">
        <v>871.84</v>
      </c>
    </row>
    <row r="199" spans="1:12" ht="12.75" hidden="1">
      <c r="A199" s="1">
        <v>3410</v>
      </c>
      <c r="B199" s="1">
        <v>3429.99</v>
      </c>
      <c r="C199" s="1">
        <v>1327.79</v>
      </c>
      <c r="D199" s="1">
        <v>1354.65</v>
      </c>
      <c r="E199" s="1">
        <v>1544.32</v>
      </c>
      <c r="F199" s="1">
        <v>1000.93</v>
      </c>
      <c r="G199" s="1">
        <v>978.19</v>
      </c>
      <c r="H199" s="1">
        <v>1189.06</v>
      </c>
      <c r="I199" s="1">
        <v>1213.12</v>
      </c>
      <c r="J199" s="1">
        <v>1382.98</v>
      </c>
      <c r="K199" s="1">
        <v>896.35</v>
      </c>
      <c r="L199" s="1">
        <v>875.99</v>
      </c>
    </row>
    <row r="200" spans="1:12" ht="12.75" hidden="1">
      <c r="A200" s="1">
        <v>3430</v>
      </c>
      <c r="B200" s="1">
        <v>3449.99</v>
      </c>
      <c r="C200" s="1">
        <v>1333.6</v>
      </c>
      <c r="D200" s="1">
        <v>1360.46</v>
      </c>
      <c r="E200" s="1">
        <v>1551.25</v>
      </c>
      <c r="F200" s="1">
        <v>1005.56</v>
      </c>
      <c r="G200" s="1">
        <v>982.82</v>
      </c>
      <c r="H200" s="1">
        <v>1194.27</v>
      </c>
      <c r="I200" s="1">
        <v>1218.32</v>
      </c>
      <c r="J200" s="1">
        <v>1389.18</v>
      </c>
      <c r="K200" s="1">
        <v>900.5</v>
      </c>
      <c r="L200" s="1">
        <v>880.14</v>
      </c>
    </row>
    <row r="201" spans="1:12" ht="12.75" hidden="1">
      <c r="A201" s="1">
        <v>3450</v>
      </c>
      <c r="B201" s="1">
        <v>3469.99</v>
      </c>
      <c r="C201" s="1">
        <v>1339.36</v>
      </c>
      <c r="D201" s="1">
        <v>1366.34</v>
      </c>
      <c r="E201" s="1">
        <v>1558.31</v>
      </c>
      <c r="F201" s="1">
        <v>1010.26</v>
      </c>
      <c r="G201" s="1">
        <v>987.47</v>
      </c>
      <c r="H201" s="1">
        <v>1199.42</v>
      </c>
      <c r="I201" s="1">
        <v>1223.59</v>
      </c>
      <c r="J201" s="1">
        <v>1395.5</v>
      </c>
      <c r="K201" s="1">
        <v>904.71</v>
      </c>
      <c r="L201" s="1">
        <v>884.3</v>
      </c>
    </row>
    <row r="202" spans="1:12" ht="12.75" hidden="1">
      <c r="A202" s="1">
        <v>3470</v>
      </c>
      <c r="B202" s="1">
        <v>3489.99</v>
      </c>
      <c r="C202" s="1">
        <v>1345.11</v>
      </c>
      <c r="D202" s="1">
        <v>1372.21</v>
      </c>
      <c r="E202" s="1">
        <v>1565.23</v>
      </c>
      <c r="F202" s="1">
        <v>1014.9</v>
      </c>
      <c r="G202" s="1">
        <v>992.1</v>
      </c>
      <c r="H202" s="1">
        <v>1204.58</v>
      </c>
      <c r="I202" s="1">
        <v>1228.84</v>
      </c>
      <c r="J202" s="1">
        <v>1401.7</v>
      </c>
      <c r="K202" s="1">
        <v>908.86</v>
      </c>
      <c r="L202" s="1">
        <v>888.45</v>
      </c>
    </row>
    <row r="203" spans="1:12" ht="12.75" hidden="1">
      <c r="A203" s="1">
        <v>3490</v>
      </c>
      <c r="B203" s="1">
        <v>3509.99</v>
      </c>
      <c r="C203" s="1">
        <v>1350.87</v>
      </c>
      <c r="D203" s="1">
        <v>1378.02</v>
      </c>
      <c r="E203" s="1">
        <v>1572.29</v>
      </c>
      <c r="F203" s="1">
        <v>1019.53</v>
      </c>
      <c r="G203" s="1">
        <v>996.8</v>
      </c>
      <c r="H203" s="1">
        <v>1209.73</v>
      </c>
      <c r="I203" s="1">
        <v>1234.05</v>
      </c>
      <c r="J203" s="1">
        <v>1408.02</v>
      </c>
      <c r="K203" s="1">
        <v>913.01</v>
      </c>
      <c r="L203" s="1">
        <v>892.66</v>
      </c>
    </row>
    <row r="204" spans="1:12" ht="12.75" hidden="1">
      <c r="A204" s="1">
        <v>3510</v>
      </c>
      <c r="B204" s="1">
        <v>3529.99</v>
      </c>
      <c r="C204" s="1">
        <v>1356.62</v>
      </c>
      <c r="D204" s="1">
        <v>1383.84</v>
      </c>
      <c r="E204" s="1">
        <v>1579.22</v>
      </c>
      <c r="F204" s="1">
        <v>1024.17</v>
      </c>
      <c r="G204" s="1">
        <v>1001.44</v>
      </c>
      <c r="H204" s="1">
        <v>1214.89</v>
      </c>
      <c r="I204" s="1">
        <v>1239.26</v>
      </c>
      <c r="J204" s="1">
        <v>1414.23</v>
      </c>
      <c r="K204" s="1">
        <v>917.17</v>
      </c>
      <c r="L204" s="1">
        <v>896.81</v>
      </c>
    </row>
    <row r="205" spans="1:12" ht="12.75" hidden="1">
      <c r="A205" s="1">
        <v>3530</v>
      </c>
      <c r="B205" s="1">
        <v>3549.99</v>
      </c>
      <c r="C205" s="1">
        <v>1362.32</v>
      </c>
      <c r="D205" s="1">
        <v>1389.65</v>
      </c>
      <c r="E205" s="1">
        <v>1586.16</v>
      </c>
      <c r="F205" s="1">
        <v>1028.81</v>
      </c>
      <c r="G205" s="1">
        <v>1006.07</v>
      </c>
      <c r="H205" s="1">
        <v>1219.99</v>
      </c>
      <c r="I205" s="1">
        <v>1244.47</v>
      </c>
      <c r="J205" s="1">
        <v>1420.44</v>
      </c>
      <c r="K205" s="1">
        <v>921.32</v>
      </c>
      <c r="L205" s="1">
        <v>900.95</v>
      </c>
    </row>
    <row r="206" spans="1:12" ht="12.75" hidden="1">
      <c r="A206" s="1">
        <v>3550</v>
      </c>
      <c r="B206" s="1">
        <v>3569.99</v>
      </c>
      <c r="C206" s="1">
        <v>1368.02</v>
      </c>
      <c r="D206" s="1">
        <v>1395.41</v>
      </c>
      <c r="E206" s="1">
        <v>1593.21</v>
      </c>
      <c r="F206" s="1">
        <v>1033.5</v>
      </c>
      <c r="G206" s="1">
        <v>1010.71</v>
      </c>
      <c r="H206" s="1">
        <v>1225.09</v>
      </c>
      <c r="I206" s="1">
        <v>1249.62</v>
      </c>
      <c r="J206" s="1">
        <v>1426.75</v>
      </c>
      <c r="K206" s="1">
        <v>925.52</v>
      </c>
      <c r="L206" s="1">
        <v>905.11</v>
      </c>
    </row>
    <row r="207" spans="1:12" ht="12.75" hidden="1">
      <c r="A207" s="1">
        <v>3570</v>
      </c>
      <c r="B207" s="1">
        <v>3589.99</v>
      </c>
      <c r="C207" s="1">
        <v>1373.71</v>
      </c>
      <c r="D207" s="1">
        <v>1401.16</v>
      </c>
      <c r="E207" s="1">
        <v>1600.14</v>
      </c>
      <c r="F207" s="1">
        <v>1038.14</v>
      </c>
      <c r="G207" s="1">
        <v>1015.34</v>
      </c>
      <c r="H207" s="1">
        <v>1230.19</v>
      </c>
      <c r="I207" s="1">
        <v>1254.77</v>
      </c>
      <c r="J207" s="1">
        <v>1432.96</v>
      </c>
      <c r="K207" s="1">
        <v>929.68</v>
      </c>
      <c r="L207" s="1">
        <v>909.26</v>
      </c>
    </row>
    <row r="208" spans="1:12" ht="12.75" hidden="1">
      <c r="A208" s="1">
        <v>3590</v>
      </c>
      <c r="B208" s="1">
        <v>3609.99</v>
      </c>
      <c r="C208" s="1">
        <v>1379.41</v>
      </c>
      <c r="D208" s="1">
        <v>1406.98</v>
      </c>
      <c r="E208" s="1">
        <v>1607.08</v>
      </c>
      <c r="F208" s="1">
        <v>1042.77</v>
      </c>
      <c r="G208" s="1">
        <v>1020.04</v>
      </c>
      <c r="H208" s="1">
        <v>1235.29</v>
      </c>
      <c r="I208" s="1">
        <v>1259.98</v>
      </c>
      <c r="J208" s="1">
        <v>1439.18</v>
      </c>
      <c r="K208" s="1">
        <v>933.83</v>
      </c>
      <c r="L208" s="1">
        <v>913.47</v>
      </c>
    </row>
    <row r="209" spans="1:12" ht="12.75" hidden="1">
      <c r="A209" s="1">
        <v>3610</v>
      </c>
      <c r="B209" s="1">
        <v>3629.99</v>
      </c>
      <c r="C209" s="1">
        <v>1385.05</v>
      </c>
      <c r="D209" s="1">
        <v>1412.68</v>
      </c>
      <c r="E209" s="1">
        <v>1614.01</v>
      </c>
      <c r="F209" s="1">
        <v>1047.41</v>
      </c>
      <c r="G209" s="1">
        <v>1024.68</v>
      </c>
      <c r="H209" s="1">
        <v>1240.34</v>
      </c>
      <c r="I209" s="1">
        <v>1265.09</v>
      </c>
      <c r="J209" s="1">
        <v>1445.38</v>
      </c>
      <c r="K209" s="1">
        <v>937.98</v>
      </c>
      <c r="L209" s="1">
        <v>917.62</v>
      </c>
    </row>
    <row r="210" spans="1:12" ht="12.75" hidden="1">
      <c r="A210" s="1">
        <v>3630</v>
      </c>
      <c r="B210" s="1">
        <v>3649.99</v>
      </c>
      <c r="C210" s="1">
        <v>1390.69</v>
      </c>
      <c r="D210" s="1">
        <v>1418.43</v>
      </c>
      <c r="E210" s="1">
        <v>1620.94</v>
      </c>
      <c r="F210" s="1">
        <v>1052.05</v>
      </c>
      <c r="G210" s="1">
        <v>1029.31</v>
      </c>
      <c r="H210" s="1">
        <v>1245.39</v>
      </c>
      <c r="I210" s="1">
        <v>1270.24</v>
      </c>
      <c r="J210" s="1">
        <v>1451.59</v>
      </c>
      <c r="K210" s="1">
        <v>942.13</v>
      </c>
      <c r="L210" s="1">
        <v>921.77</v>
      </c>
    </row>
    <row r="211" spans="1:12" ht="12.75" hidden="1">
      <c r="A211" s="1">
        <v>3650</v>
      </c>
      <c r="B211" s="1">
        <v>3669.99</v>
      </c>
      <c r="C211" s="1">
        <v>1396.33</v>
      </c>
      <c r="D211" s="1">
        <v>1424.13</v>
      </c>
      <c r="E211" s="1">
        <v>1627.88</v>
      </c>
      <c r="F211" s="1">
        <v>1056.74</v>
      </c>
      <c r="G211" s="1">
        <v>1033.95</v>
      </c>
      <c r="H211" s="1">
        <v>1250.44</v>
      </c>
      <c r="I211" s="1">
        <v>1275.34</v>
      </c>
      <c r="J211" s="1">
        <v>1457.8</v>
      </c>
      <c r="K211" s="1">
        <v>946.34</v>
      </c>
      <c r="L211" s="1">
        <v>925.93</v>
      </c>
    </row>
    <row r="212" spans="1:12" ht="12.75" hidden="1">
      <c r="A212" s="1">
        <v>3670</v>
      </c>
      <c r="B212" s="1">
        <v>3689.99</v>
      </c>
      <c r="C212" s="1">
        <v>1401.96</v>
      </c>
      <c r="D212" s="1">
        <v>1429.83</v>
      </c>
      <c r="E212" s="1">
        <v>1634.69</v>
      </c>
      <c r="F212" s="1">
        <v>1061.38</v>
      </c>
      <c r="G212" s="1">
        <v>1038.59</v>
      </c>
      <c r="H212" s="1">
        <v>1255.49</v>
      </c>
      <c r="I212" s="1">
        <v>1280.44</v>
      </c>
      <c r="J212" s="1">
        <v>1463.9</v>
      </c>
      <c r="K212" s="1">
        <v>950.49</v>
      </c>
      <c r="L212" s="1">
        <v>930.08</v>
      </c>
    </row>
    <row r="213" spans="1:12" ht="12.75" hidden="1">
      <c r="A213" s="1">
        <v>3690</v>
      </c>
      <c r="B213" s="1">
        <v>3709.99</v>
      </c>
      <c r="C213" s="1">
        <v>1407.54</v>
      </c>
      <c r="D213" s="1">
        <v>1435.52</v>
      </c>
      <c r="E213" s="1">
        <v>1641.63</v>
      </c>
      <c r="F213" s="1">
        <v>1066.02</v>
      </c>
      <c r="G213" s="1">
        <v>1043.28</v>
      </c>
      <c r="H213" s="1">
        <v>1260.49</v>
      </c>
      <c r="I213" s="1">
        <v>1285.54</v>
      </c>
      <c r="J213" s="1">
        <v>1470.12</v>
      </c>
      <c r="K213" s="1">
        <v>954.64</v>
      </c>
      <c r="L213" s="1">
        <v>934.28</v>
      </c>
    </row>
    <row r="214" spans="1:12" ht="12.75" hidden="1">
      <c r="A214" s="1">
        <v>3710</v>
      </c>
      <c r="B214" s="1">
        <v>3729.99</v>
      </c>
      <c r="C214" s="1">
        <v>1413.12</v>
      </c>
      <c r="D214" s="1">
        <v>1441.16</v>
      </c>
      <c r="E214" s="1">
        <v>1648.56</v>
      </c>
      <c r="F214" s="1">
        <v>1070.65</v>
      </c>
      <c r="G214" s="1">
        <v>1047.92</v>
      </c>
      <c r="H214" s="1">
        <v>1265.48</v>
      </c>
      <c r="I214" s="1">
        <v>1290.59</v>
      </c>
      <c r="J214" s="1">
        <v>1476.32</v>
      </c>
      <c r="K214" s="1">
        <v>958.79</v>
      </c>
      <c r="L214" s="1">
        <v>938.44</v>
      </c>
    </row>
    <row r="215" spans="1:12" ht="12.75" hidden="1">
      <c r="A215" s="1">
        <v>3730</v>
      </c>
      <c r="B215" s="1">
        <v>3749.99</v>
      </c>
      <c r="C215" s="1">
        <v>1418.7</v>
      </c>
      <c r="D215" s="1">
        <v>1446.86</v>
      </c>
      <c r="E215" s="1">
        <v>1655.38</v>
      </c>
      <c r="F215" s="1">
        <v>1075.29</v>
      </c>
      <c r="G215" s="1">
        <v>1052.55</v>
      </c>
      <c r="H215" s="1">
        <v>1270.48</v>
      </c>
      <c r="I215" s="1">
        <v>1295.69</v>
      </c>
      <c r="J215" s="1">
        <v>1482.43</v>
      </c>
      <c r="K215" s="1">
        <v>962.95</v>
      </c>
      <c r="L215" s="1">
        <v>942.58</v>
      </c>
    </row>
    <row r="216" spans="1:12" ht="12.75" hidden="1">
      <c r="A216" s="1">
        <v>3750</v>
      </c>
      <c r="B216" s="1">
        <v>3769.99</v>
      </c>
      <c r="C216" s="1">
        <v>1424.28</v>
      </c>
      <c r="D216" s="1">
        <v>1452.5</v>
      </c>
      <c r="E216" s="1">
        <v>1662.31</v>
      </c>
      <c r="F216" s="1">
        <v>1079.99</v>
      </c>
      <c r="G216" s="1">
        <v>1057.19</v>
      </c>
      <c r="H216" s="1">
        <v>1275.47</v>
      </c>
      <c r="I216" s="1">
        <v>1300.75</v>
      </c>
      <c r="J216" s="1">
        <v>1488.64</v>
      </c>
      <c r="K216" s="1">
        <v>967.15</v>
      </c>
      <c r="L216" s="1">
        <v>946.74</v>
      </c>
    </row>
    <row r="217" spans="1:12" ht="12.75" hidden="1">
      <c r="A217" s="1">
        <v>3770</v>
      </c>
      <c r="B217" s="1">
        <v>3789.99</v>
      </c>
      <c r="C217" s="1">
        <v>1429.8</v>
      </c>
      <c r="D217" s="1">
        <v>1458.13</v>
      </c>
      <c r="E217" s="1">
        <v>1669.24</v>
      </c>
      <c r="F217" s="1">
        <v>1084.62</v>
      </c>
      <c r="G217" s="1">
        <v>1061.83</v>
      </c>
      <c r="H217" s="1">
        <v>1280.42</v>
      </c>
      <c r="I217" s="1">
        <v>1305.79</v>
      </c>
      <c r="J217" s="1">
        <v>1494.85</v>
      </c>
      <c r="K217" s="1">
        <v>971.3</v>
      </c>
      <c r="L217" s="1">
        <v>950.89</v>
      </c>
    </row>
    <row r="218" spans="1:12" ht="12.75" hidden="1">
      <c r="A218" s="1">
        <v>3790</v>
      </c>
      <c r="B218" s="1">
        <v>3809.99</v>
      </c>
      <c r="C218" s="1">
        <v>1435.38</v>
      </c>
      <c r="D218" s="1">
        <v>1463.71</v>
      </c>
      <c r="E218" s="1">
        <v>1676.07</v>
      </c>
      <c r="F218" s="1">
        <v>1089.26</v>
      </c>
      <c r="G218" s="1">
        <v>1066.53</v>
      </c>
      <c r="H218" s="1">
        <v>1285.42</v>
      </c>
      <c r="I218" s="1">
        <v>1310.78</v>
      </c>
      <c r="J218" s="1">
        <v>1500.95</v>
      </c>
      <c r="K218" s="1">
        <v>975.46</v>
      </c>
      <c r="L218" s="1">
        <v>955.1</v>
      </c>
    </row>
    <row r="219" spans="1:12" ht="12.75" hidden="1">
      <c r="A219" s="1">
        <v>3810</v>
      </c>
      <c r="B219" s="1">
        <v>3829.99</v>
      </c>
      <c r="C219" s="1">
        <v>1440.84</v>
      </c>
      <c r="D219" s="1">
        <v>1469.35</v>
      </c>
      <c r="E219" s="1">
        <v>1682.88</v>
      </c>
      <c r="F219" s="1">
        <v>1093.9</v>
      </c>
      <c r="G219" s="1">
        <v>1071.16</v>
      </c>
      <c r="H219" s="1">
        <v>1290.31</v>
      </c>
      <c r="I219" s="1">
        <v>1315.84</v>
      </c>
      <c r="J219" s="1">
        <v>1507.06</v>
      </c>
      <c r="K219" s="1">
        <v>979.61</v>
      </c>
      <c r="L219" s="1">
        <v>959.25</v>
      </c>
    </row>
    <row r="220" spans="1:12" ht="12.75" hidden="1">
      <c r="A220" s="1">
        <v>3830</v>
      </c>
      <c r="B220" s="1">
        <v>3849.99</v>
      </c>
      <c r="C220" s="1">
        <v>1446.36</v>
      </c>
      <c r="D220" s="1">
        <v>1474.93</v>
      </c>
      <c r="E220" s="1">
        <v>1689.81</v>
      </c>
      <c r="F220" s="1">
        <v>1098.53</v>
      </c>
      <c r="G220" s="1">
        <v>1075.79</v>
      </c>
      <c r="H220" s="1">
        <v>1295.25</v>
      </c>
      <c r="I220" s="1">
        <v>1320.83</v>
      </c>
      <c r="J220" s="1">
        <v>1513.27</v>
      </c>
      <c r="K220" s="1">
        <v>983.76</v>
      </c>
      <c r="L220" s="1">
        <v>963.4</v>
      </c>
    </row>
    <row r="221" spans="1:12" ht="12.75" hidden="1">
      <c r="A221" s="1">
        <v>3850</v>
      </c>
      <c r="B221" s="1">
        <v>3869.99</v>
      </c>
      <c r="C221" s="1">
        <v>1451.88</v>
      </c>
      <c r="D221" s="1">
        <v>1480.51</v>
      </c>
      <c r="E221" s="1">
        <v>1696.63</v>
      </c>
      <c r="F221" s="1">
        <v>1103.23</v>
      </c>
      <c r="G221" s="1">
        <v>1080.44</v>
      </c>
      <c r="H221" s="1">
        <v>1300.19</v>
      </c>
      <c r="I221" s="1">
        <v>1325.83</v>
      </c>
      <c r="J221" s="1">
        <v>1519.37</v>
      </c>
      <c r="K221" s="1">
        <v>987.97</v>
      </c>
      <c r="L221" s="1">
        <v>967.55</v>
      </c>
    </row>
    <row r="222" spans="1:12" ht="12.75" hidden="1">
      <c r="A222" s="1">
        <v>3870</v>
      </c>
      <c r="B222" s="1">
        <v>3889.99</v>
      </c>
      <c r="C222" s="1">
        <v>1457.34</v>
      </c>
      <c r="D222" s="1">
        <v>1486.03</v>
      </c>
      <c r="E222" s="1">
        <v>1703.44</v>
      </c>
      <c r="F222" s="1">
        <v>1107.87</v>
      </c>
      <c r="G222" s="1">
        <v>1085.07</v>
      </c>
      <c r="H222" s="1">
        <v>1305.08</v>
      </c>
      <c r="I222" s="1">
        <v>1330.78</v>
      </c>
      <c r="J222" s="1">
        <v>1525.47</v>
      </c>
      <c r="K222" s="1">
        <v>992.12</v>
      </c>
      <c r="L222" s="1">
        <v>971.71</v>
      </c>
    </row>
    <row r="223" spans="1:12" ht="12.75" hidden="1">
      <c r="A223" s="1">
        <v>3890</v>
      </c>
      <c r="B223" s="1">
        <v>3909.99</v>
      </c>
      <c r="C223" s="1">
        <v>1462.8</v>
      </c>
      <c r="D223" s="1">
        <v>1491.61</v>
      </c>
      <c r="E223" s="1">
        <v>1710.38</v>
      </c>
      <c r="F223" s="1">
        <v>1112.5</v>
      </c>
      <c r="G223" s="1">
        <v>1089.77</v>
      </c>
      <c r="H223" s="1">
        <v>1309.97</v>
      </c>
      <c r="I223" s="1">
        <v>1335.77</v>
      </c>
      <c r="J223" s="1">
        <v>1531.69</v>
      </c>
      <c r="K223" s="1">
        <v>996.27</v>
      </c>
      <c r="L223" s="1">
        <v>975.91</v>
      </c>
    </row>
    <row r="224" spans="1:12" ht="12.75" hidden="1">
      <c r="A224" s="1">
        <v>3910</v>
      </c>
      <c r="B224" s="1">
        <v>3929.99</v>
      </c>
      <c r="C224" s="1">
        <v>1468.2</v>
      </c>
      <c r="D224" s="1">
        <v>1497.13</v>
      </c>
      <c r="E224" s="1">
        <v>1717.19</v>
      </c>
      <c r="F224" s="1">
        <v>1117.14</v>
      </c>
      <c r="G224" s="1">
        <v>1094.4</v>
      </c>
      <c r="H224" s="1">
        <v>1314.81</v>
      </c>
      <c r="I224" s="1">
        <v>1340.71</v>
      </c>
      <c r="J224" s="1">
        <v>1537.78</v>
      </c>
      <c r="K224" s="1">
        <v>1000.42</v>
      </c>
      <c r="L224" s="1">
        <v>980.06</v>
      </c>
    </row>
    <row r="225" spans="1:12" ht="12.75" hidden="1">
      <c r="A225" s="1">
        <v>3930</v>
      </c>
      <c r="B225" s="1">
        <v>3949.99</v>
      </c>
      <c r="C225" s="1">
        <v>1473.67</v>
      </c>
      <c r="D225" s="1">
        <v>1502.65</v>
      </c>
      <c r="E225" s="1">
        <v>1723.89</v>
      </c>
      <c r="F225" s="1">
        <v>1121.77</v>
      </c>
      <c r="G225" s="1">
        <v>1099.03</v>
      </c>
      <c r="H225" s="1">
        <v>1319.7</v>
      </c>
      <c r="I225" s="1">
        <v>1345.66</v>
      </c>
      <c r="J225" s="1">
        <v>1543.78</v>
      </c>
      <c r="K225" s="1">
        <v>1004.57</v>
      </c>
      <c r="L225" s="1">
        <v>984.21</v>
      </c>
    </row>
    <row r="226" spans="1:12" ht="12.75" hidden="1">
      <c r="A226" s="1">
        <v>3950</v>
      </c>
      <c r="B226" s="1">
        <v>3969.99</v>
      </c>
      <c r="C226" s="1">
        <v>1479.07</v>
      </c>
      <c r="D226" s="1">
        <v>1508.11</v>
      </c>
      <c r="E226" s="1">
        <v>1730.83</v>
      </c>
      <c r="F226" s="1">
        <v>1126.47</v>
      </c>
      <c r="G226" s="1">
        <v>1103.68</v>
      </c>
      <c r="H226" s="1">
        <v>1324.54</v>
      </c>
      <c r="I226" s="1">
        <v>1350.55</v>
      </c>
      <c r="J226" s="1">
        <v>1550</v>
      </c>
      <c r="K226" s="1">
        <v>1008.78</v>
      </c>
      <c r="L226" s="1">
        <v>988.37</v>
      </c>
    </row>
    <row r="227" spans="1:12" ht="12.75" hidden="1">
      <c r="A227" s="1">
        <v>3970</v>
      </c>
      <c r="B227" s="1">
        <v>3989.99</v>
      </c>
      <c r="C227" s="1">
        <v>1484.48</v>
      </c>
      <c r="D227" s="1">
        <v>1513.63</v>
      </c>
      <c r="E227" s="1">
        <v>1737.53</v>
      </c>
      <c r="F227" s="1">
        <v>1131.11</v>
      </c>
      <c r="G227" s="1">
        <v>1108.31</v>
      </c>
      <c r="H227" s="1">
        <v>1329.38</v>
      </c>
      <c r="I227" s="1">
        <v>1355.49</v>
      </c>
      <c r="J227" s="1">
        <v>1556</v>
      </c>
      <c r="K227" s="1">
        <v>1012.93</v>
      </c>
      <c r="L227" s="1">
        <v>992.52</v>
      </c>
    </row>
    <row r="228" spans="1:12" ht="12.75" hidden="1">
      <c r="A228" s="1">
        <v>3990</v>
      </c>
      <c r="B228" s="1">
        <v>4009.99</v>
      </c>
      <c r="C228" s="1">
        <v>1489.87</v>
      </c>
      <c r="D228" s="1">
        <v>1519.1</v>
      </c>
      <c r="E228" s="1">
        <v>1744.34</v>
      </c>
      <c r="F228" s="1">
        <v>1135.74</v>
      </c>
      <c r="G228" s="1">
        <v>1113.01</v>
      </c>
      <c r="H228" s="1">
        <v>1334.21</v>
      </c>
      <c r="I228" s="1">
        <v>1360.39</v>
      </c>
      <c r="J228" s="1">
        <v>1562.09</v>
      </c>
      <c r="K228" s="1">
        <v>1017.08</v>
      </c>
      <c r="L228" s="1">
        <v>996.73</v>
      </c>
    </row>
    <row r="229" spans="1:12" ht="12.75" hidden="1">
      <c r="A229" s="1">
        <v>4010</v>
      </c>
      <c r="B229" s="1">
        <v>4029.99</v>
      </c>
      <c r="C229" s="1">
        <v>1495.22</v>
      </c>
      <c r="D229" s="1">
        <v>1524.49</v>
      </c>
      <c r="E229" s="1">
        <v>1751.16</v>
      </c>
      <c r="F229" s="1">
        <v>1140.38</v>
      </c>
      <c r="G229" s="1">
        <v>1117.65</v>
      </c>
      <c r="H229" s="1">
        <v>1339</v>
      </c>
      <c r="I229" s="1">
        <v>1365.22</v>
      </c>
      <c r="J229" s="1">
        <v>1568.2</v>
      </c>
      <c r="K229" s="1">
        <v>1021.24</v>
      </c>
      <c r="L229" s="1">
        <v>1000.88</v>
      </c>
    </row>
    <row r="230" spans="1:12" ht="12.75" hidden="1">
      <c r="A230" s="1">
        <v>4030</v>
      </c>
      <c r="B230" s="1">
        <v>4049.99</v>
      </c>
      <c r="C230" s="1">
        <v>1500.62</v>
      </c>
      <c r="D230" s="1">
        <v>1529.95</v>
      </c>
      <c r="E230" s="1">
        <v>1757.98</v>
      </c>
      <c r="F230" s="1">
        <v>1145.02</v>
      </c>
      <c r="G230" s="1">
        <v>1122.28</v>
      </c>
      <c r="H230" s="1">
        <v>1343.84</v>
      </c>
      <c r="I230" s="1">
        <v>1370.11</v>
      </c>
      <c r="J230" s="1">
        <v>1574.31</v>
      </c>
      <c r="K230" s="1">
        <v>1025.39</v>
      </c>
      <c r="L230" s="1">
        <v>1005.02</v>
      </c>
    </row>
    <row r="231" spans="1:12" ht="12.75" hidden="1">
      <c r="A231" s="1">
        <v>4050</v>
      </c>
      <c r="B231" s="1">
        <v>4069.99</v>
      </c>
      <c r="C231" s="1">
        <v>1505.97</v>
      </c>
      <c r="D231" s="1">
        <v>1535.41</v>
      </c>
      <c r="E231" s="1">
        <v>1764.67</v>
      </c>
      <c r="F231" s="1">
        <v>1149.71</v>
      </c>
      <c r="G231" s="1">
        <v>1126.92</v>
      </c>
      <c r="H231" s="1">
        <v>1348.63</v>
      </c>
      <c r="I231" s="1">
        <v>1375</v>
      </c>
      <c r="J231" s="1">
        <v>1580.3</v>
      </c>
      <c r="K231" s="1">
        <v>1029.59</v>
      </c>
      <c r="L231" s="1">
        <v>1009.18</v>
      </c>
    </row>
    <row r="232" spans="1:12" ht="12.75" hidden="1">
      <c r="A232" s="1">
        <v>4070</v>
      </c>
      <c r="B232" s="1">
        <v>4089.99</v>
      </c>
      <c r="C232" s="1">
        <v>1511.31</v>
      </c>
      <c r="D232" s="1">
        <v>1540.82</v>
      </c>
      <c r="E232" s="1">
        <v>1771.49</v>
      </c>
      <c r="F232" s="1">
        <v>1154.35</v>
      </c>
      <c r="G232" s="1">
        <v>1131.56</v>
      </c>
      <c r="H232" s="1">
        <v>1353.41</v>
      </c>
      <c r="I232" s="1">
        <v>1379.84</v>
      </c>
      <c r="J232" s="1">
        <v>1586.41</v>
      </c>
      <c r="K232" s="1">
        <v>1033.75</v>
      </c>
      <c r="L232" s="1">
        <v>1013.33</v>
      </c>
    </row>
    <row r="233" spans="1:12" ht="12.75" hidden="1">
      <c r="A233" s="1">
        <v>4090</v>
      </c>
      <c r="B233" s="1">
        <v>4109.99</v>
      </c>
      <c r="C233" s="1">
        <v>1516.59</v>
      </c>
      <c r="D233" s="1">
        <v>1546.23</v>
      </c>
      <c r="E233" s="1">
        <v>1778.31</v>
      </c>
      <c r="F233" s="1">
        <v>1158.99</v>
      </c>
      <c r="G233" s="1">
        <v>1136.25</v>
      </c>
      <c r="H233" s="1">
        <v>1358.14</v>
      </c>
      <c r="I233" s="1">
        <v>1384.68</v>
      </c>
      <c r="J233" s="1">
        <v>1592.51</v>
      </c>
      <c r="K233" s="1">
        <v>1037.9</v>
      </c>
      <c r="L233" s="1">
        <v>1017.54</v>
      </c>
    </row>
    <row r="234" spans="1:12" ht="12.75" hidden="1">
      <c r="A234" s="1">
        <v>4110</v>
      </c>
      <c r="B234" s="1">
        <v>4129.99</v>
      </c>
      <c r="C234" s="1">
        <v>1521.88</v>
      </c>
      <c r="D234" s="1">
        <v>1551.57</v>
      </c>
      <c r="E234" s="1">
        <v>1785</v>
      </c>
      <c r="F234" s="1">
        <v>1163.62</v>
      </c>
      <c r="G234" s="1">
        <v>1140.89</v>
      </c>
      <c r="H234" s="1">
        <v>1362.88</v>
      </c>
      <c r="I234" s="1">
        <v>1389.46</v>
      </c>
      <c r="J234" s="1">
        <v>1598.51</v>
      </c>
      <c r="K234" s="1">
        <v>1042.05</v>
      </c>
      <c r="L234" s="1">
        <v>1021.69</v>
      </c>
    </row>
    <row r="235" spans="1:12" ht="12.75" hidden="1">
      <c r="A235" s="1">
        <v>4130</v>
      </c>
      <c r="B235" s="1">
        <v>4149.99</v>
      </c>
      <c r="C235" s="1">
        <v>1527.16</v>
      </c>
      <c r="D235" s="1">
        <v>1556.97</v>
      </c>
      <c r="E235" s="1">
        <v>1791.7</v>
      </c>
      <c r="F235" s="1">
        <v>1168.26</v>
      </c>
      <c r="G235" s="1">
        <v>1145.52</v>
      </c>
      <c r="H235" s="1">
        <v>1367.61</v>
      </c>
      <c r="I235" s="1">
        <v>1394.3</v>
      </c>
      <c r="J235" s="1">
        <v>1604.51</v>
      </c>
      <c r="K235" s="1">
        <v>1046.2</v>
      </c>
      <c r="L235" s="1">
        <v>1025.84</v>
      </c>
    </row>
    <row r="236" spans="1:12" ht="12.75" hidden="1">
      <c r="A236" s="1">
        <v>4150</v>
      </c>
      <c r="B236" s="1">
        <v>4169.99</v>
      </c>
      <c r="C236" s="1">
        <v>1532.45</v>
      </c>
      <c r="D236" s="1">
        <v>1562.31</v>
      </c>
      <c r="E236" s="1">
        <v>1798.52</v>
      </c>
      <c r="F236" s="1">
        <v>1172.96</v>
      </c>
      <c r="G236" s="1">
        <v>1150.16</v>
      </c>
      <c r="H236" s="1">
        <v>1372.34</v>
      </c>
      <c r="I236" s="1">
        <v>1399.09</v>
      </c>
      <c r="J236" s="1">
        <v>1610.62</v>
      </c>
      <c r="K236" s="1">
        <v>1050.41</v>
      </c>
      <c r="L236" s="1">
        <v>1030</v>
      </c>
    </row>
    <row r="237" spans="1:12" ht="13.5" customHeight="1" hidden="1">
      <c r="A237" s="1">
        <v>4170</v>
      </c>
      <c r="B237" s="1">
        <v>4189.99</v>
      </c>
      <c r="C237" s="1">
        <v>1537.73</v>
      </c>
      <c r="D237" s="1">
        <v>1567.65</v>
      </c>
      <c r="E237" s="1">
        <v>1805.22</v>
      </c>
      <c r="F237" s="1">
        <v>1177.59</v>
      </c>
      <c r="G237" s="1">
        <v>1154.8</v>
      </c>
      <c r="H237" s="1">
        <v>1377.07</v>
      </c>
      <c r="I237" s="1">
        <v>1403.87</v>
      </c>
      <c r="J237" s="1">
        <v>1616.62</v>
      </c>
      <c r="K237" s="1">
        <v>1054.56</v>
      </c>
      <c r="L237" s="1">
        <v>1034.15</v>
      </c>
    </row>
    <row r="238" spans="1:12" ht="12.75" hidden="1">
      <c r="A238" s="1">
        <v>4190</v>
      </c>
      <c r="B238" s="1">
        <v>4209.99</v>
      </c>
      <c r="C238" s="1">
        <v>1542.96</v>
      </c>
      <c r="D238" s="1">
        <v>1573</v>
      </c>
      <c r="E238" s="1">
        <v>1811.91</v>
      </c>
      <c r="F238" s="1">
        <v>1182.23</v>
      </c>
      <c r="G238" s="1">
        <v>1159.5</v>
      </c>
      <c r="H238" s="1">
        <v>1381.76</v>
      </c>
      <c r="I238" s="1">
        <v>1408.66</v>
      </c>
      <c r="J238" s="1">
        <v>1622.61</v>
      </c>
      <c r="K238" s="1">
        <v>1058.71</v>
      </c>
      <c r="L238" s="1">
        <v>1038.35</v>
      </c>
    </row>
    <row r="239" spans="1:12" ht="12.75" hidden="1">
      <c r="A239" s="1">
        <v>4210</v>
      </c>
      <c r="B239" s="1">
        <v>4229.99</v>
      </c>
      <c r="C239" s="1">
        <v>1548.18</v>
      </c>
      <c r="D239" s="1">
        <v>1578.29</v>
      </c>
      <c r="E239" s="1">
        <v>1818.61</v>
      </c>
      <c r="F239" s="1">
        <v>1186.86</v>
      </c>
      <c r="G239" s="1">
        <v>1164.13</v>
      </c>
      <c r="H239" s="1">
        <v>1386.43</v>
      </c>
      <c r="I239" s="1">
        <v>1413.39</v>
      </c>
      <c r="J239" s="1">
        <v>1628.61</v>
      </c>
      <c r="K239" s="1">
        <v>1062.86</v>
      </c>
      <c r="L239" s="1">
        <v>1042.51</v>
      </c>
    </row>
    <row r="240" spans="1:12" ht="12.75" hidden="1">
      <c r="A240" s="1">
        <v>4230</v>
      </c>
      <c r="B240" s="1">
        <v>4249.99</v>
      </c>
      <c r="C240" s="1">
        <v>1553.41</v>
      </c>
      <c r="D240" s="1">
        <v>1583.57</v>
      </c>
      <c r="E240" s="1">
        <v>1825.43</v>
      </c>
      <c r="F240" s="1">
        <v>1191.5</v>
      </c>
      <c r="G240" s="1">
        <v>1168.76</v>
      </c>
      <c r="H240" s="1">
        <v>1391.11</v>
      </c>
      <c r="I240" s="1">
        <v>1418.12</v>
      </c>
      <c r="J240" s="1">
        <v>1634.71</v>
      </c>
      <c r="K240" s="1">
        <v>1067.02</v>
      </c>
      <c r="L240" s="1">
        <v>1046.65</v>
      </c>
    </row>
    <row r="241" spans="1:12" ht="12.75" hidden="1">
      <c r="A241" s="1">
        <v>4250</v>
      </c>
      <c r="B241" s="1">
        <v>4269.99</v>
      </c>
      <c r="C241" s="1">
        <v>1558.63</v>
      </c>
      <c r="D241" s="1">
        <v>1588.86</v>
      </c>
      <c r="E241" s="1">
        <v>1832.12</v>
      </c>
      <c r="F241" s="1">
        <v>1196.2</v>
      </c>
      <c r="G241" s="1">
        <v>1173.4</v>
      </c>
      <c r="H241" s="1">
        <v>1395.79</v>
      </c>
      <c r="I241" s="1">
        <v>1422.86</v>
      </c>
      <c r="J241" s="1">
        <v>1640.71</v>
      </c>
      <c r="K241" s="1">
        <v>1071.22</v>
      </c>
      <c r="L241" s="1">
        <v>1050.81</v>
      </c>
    </row>
    <row r="242" spans="1:12" ht="12.75" hidden="1">
      <c r="A242" s="1">
        <v>4270</v>
      </c>
      <c r="B242" s="1">
        <v>4289.99</v>
      </c>
      <c r="C242" s="1">
        <v>1563.8</v>
      </c>
      <c r="D242" s="1">
        <v>1594.14</v>
      </c>
      <c r="E242" s="1">
        <v>1838.82</v>
      </c>
      <c r="F242" s="1">
        <v>1200.83</v>
      </c>
      <c r="G242" s="1">
        <v>1178.04</v>
      </c>
      <c r="H242" s="1">
        <v>1400.42</v>
      </c>
      <c r="I242" s="1">
        <v>1427.59</v>
      </c>
      <c r="J242" s="1">
        <v>1646.71</v>
      </c>
      <c r="K242" s="1">
        <v>1075.37</v>
      </c>
      <c r="L242" s="1">
        <v>1054.96</v>
      </c>
    </row>
    <row r="243" spans="1:12" ht="12.75" hidden="1">
      <c r="A243" s="1">
        <v>4290</v>
      </c>
      <c r="B243" s="1">
        <v>4309.99</v>
      </c>
      <c r="C243" s="1">
        <v>1568.97</v>
      </c>
      <c r="D243" s="1">
        <v>1599.36</v>
      </c>
      <c r="E243" s="1">
        <v>1845.52</v>
      </c>
      <c r="F243" s="1">
        <v>1205.47</v>
      </c>
      <c r="G243" s="1">
        <v>1182.74</v>
      </c>
      <c r="H243" s="1">
        <v>1405.04</v>
      </c>
      <c r="I243" s="1">
        <v>1432.27</v>
      </c>
      <c r="J243" s="1">
        <v>1652.71</v>
      </c>
      <c r="K243" s="1">
        <v>1079.53</v>
      </c>
      <c r="L243" s="1">
        <v>1059.17</v>
      </c>
    </row>
    <row r="244" spans="1:12" ht="12.75" hidden="1">
      <c r="A244" s="1">
        <v>4310</v>
      </c>
      <c r="B244" s="1">
        <v>4329.99</v>
      </c>
      <c r="C244" s="1">
        <v>1574.14</v>
      </c>
      <c r="D244" s="1">
        <v>1604.59</v>
      </c>
      <c r="E244" s="1">
        <v>1852.22</v>
      </c>
      <c r="F244" s="1">
        <v>1210.11</v>
      </c>
      <c r="G244" s="1">
        <v>1187.37</v>
      </c>
      <c r="H244" s="1">
        <v>1409.68</v>
      </c>
      <c r="I244" s="1">
        <v>1436.95</v>
      </c>
      <c r="J244" s="1">
        <v>1658.71</v>
      </c>
      <c r="K244" s="1">
        <v>1083.68</v>
      </c>
      <c r="L244" s="1">
        <v>1063.32</v>
      </c>
    </row>
    <row r="245" spans="1:12" ht="12.75" hidden="1">
      <c r="A245" s="1">
        <v>4330</v>
      </c>
      <c r="B245" s="1">
        <v>4349.99</v>
      </c>
      <c r="C245" s="1">
        <v>1579.24</v>
      </c>
      <c r="D245" s="1">
        <v>1609.82</v>
      </c>
      <c r="E245" s="1">
        <v>1858.81</v>
      </c>
      <c r="F245" s="1">
        <v>1214.74</v>
      </c>
      <c r="G245" s="1">
        <v>1192</v>
      </c>
      <c r="H245" s="1">
        <v>1414.25</v>
      </c>
      <c r="I245" s="1">
        <v>1441.63</v>
      </c>
      <c r="J245" s="1">
        <v>1664.6</v>
      </c>
      <c r="K245" s="1">
        <v>1087.83</v>
      </c>
      <c r="L245" s="1">
        <v>1067.47</v>
      </c>
    </row>
    <row r="246" spans="1:12" ht="12.75" hidden="1">
      <c r="A246" s="1">
        <v>4350</v>
      </c>
      <c r="B246" s="1">
        <v>4369.99</v>
      </c>
      <c r="C246" s="1">
        <v>1584.41</v>
      </c>
      <c r="D246" s="1">
        <v>1615.04</v>
      </c>
      <c r="E246" s="1">
        <v>1865.5</v>
      </c>
      <c r="F246" s="1">
        <v>1219.44</v>
      </c>
      <c r="G246" s="1">
        <v>1196.65</v>
      </c>
      <c r="H246" s="1">
        <v>1418.87</v>
      </c>
      <c r="I246" s="1">
        <v>1446.3</v>
      </c>
      <c r="J246" s="1">
        <v>1670.6</v>
      </c>
      <c r="K246" s="1">
        <v>1092.04</v>
      </c>
      <c r="L246" s="1">
        <v>1071.62</v>
      </c>
    </row>
    <row r="247" spans="1:12" ht="12.75" hidden="1">
      <c r="A247" s="1">
        <v>4370</v>
      </c>
      <c r="B247" s="1">
        <v>4389.99</v>
      </c>
      <c r="C247" s="1">
        <v>1589.52</v>
      </c>
      <c r="D247" s="1">
        <v>1620.27</v>
      </c>
      <c r="E247" s="1">
        <v>1872.2</v>
      </c>
      <c r="F247" s="1">
        <v>1224.08</v>
      </c>
      <c r="G247" s="1">
        <v>1201.28</v>
      </c>
      <c r="H247" s="1">
        <v>1423.45</v>
      </c>
      <c r="I247" s="1">
        <v>1450.99</v>
      </c>
      <c r="J247" s="1">
        <v>1676.6</v>
      </c>
      <c r="K247" s="1">
        <v>1096.19</v>
      </c>
      <c r="L247" s="1">
        <v>1075.78</v>
      </c>
    </row>
    <row r="248" spans="1:12" ht="12.75" hidden="1">
      <c r="A248" s="1">
        <v>4390</v>
      </c>
      <c r="B248" s="1">
        <v>4409.99</v>
      </c>
      <c r="C248" s="1">
        <v>1594.63</v>
      </c>
      <c r="D248" s="1">
        <v>1625.43</v>
      </c>
      <c r="E248" s="1">
        <v>1878.78</v>
      </c>
      <c r="F248" s="1">
        <v>1228.71</v>
      </c>
      <c r="G248" s="1">
        <v>1205.98</v>
      </c>
      <c r="H248" s="1">
        <v>1428.02</v>
      </c>
      <c r="I248" s="1">
        <v>1455.61</v>
      </c>
      <c r="J248" s="1">
        <v>1682.49</v>
      </c>
      <c r="K248" s="1">
        <v>1100.34</v>
      </c>
      <c r="L248" s="1">
        <v>1079.98</v>
      </c>
    </row>
    <row r="249" spans="1:12" ht="12.75" hidden="1">
      <c r="A249" s="1">
        <v>4410</v>
      </c>
      <c r="B249" s="1">
        <v>4429.99</v>
      </c>
      <c r="C249" s="1">
        <v>1599.68</v>
      </c>
      <c r="D249" s="1">
        <v>1630.6</v>
      </c>
      <c r="E249" s="1">
        <v>1885.48</v>
      </c>
      <c r="F249" s="1">
        <v>1233.35</v>
      </c>
      <c r="G249" s="1">
        <v>1210.62</v>
      </c>
      <c r="H249" s="1">
        <v>1432.55</v>
      </c>
      <c r="I249" s="1">
        <v>1460.24</v>
      </c>
      <c r="J249" s="1">
        <v>1688.49</v>
      </c>
      <c r="K249" s="1">
        <v>1104.49</v>
      </c>
      <c r="L249" s="1">
        <v>1084.13</v>
      </c>
    </row>
    <row r="250" spans="1:12" ht="12.75" hidden="1">
      <c r="A250" s="1">
        <v>4430</v>
      </c>
      <c r="B250" s="1">
        <v>4449.99</v>
      </c>
      <c r="C250" s="1">
        <v>1604.78</v>
      </c>
      <c r="D250" s="1">
        <v>1635.76</v>
      </c>
      <c r="E250" s="1">
        <v>1892.17</v>
      </c>
      <c r="F250" s="1">
        <v>1237.99</v>
      </c>
      <c r="G250" s="1">
        <v>1215.25</v>
      </c>
      <c r="H250" s="1">
        <v>1437.12</v>
      </c>
      <c r="I250" s="1">
        <v>1464.86</v>
      </c>
      <c r="J250" s="1">
        <v>1694.48</v>
      </c>
      <c r="K250" s="1">
        <v>1108.64</v>
      </c>
      <c r="L250" s="1">
        <v>1088.28</v>
      </c>
    </row>
    <row r="251" spans="1:12" ht="12.75" hidden="1">
      <c r="A251" s="1">
        <v>4450</v>
      </c>
      <c r="B251" s="1">
        <v>4469.99</v>
      </c>
      <c r="C251" s="1">
        <v>1609.83</v>
      </c>
      <c r="D251" s="1">
        <v>1640.88</v>
      </c>
      <c r="E251" s="1">
        <v>1898.75</v>
      </c>
      <c r="F251" s="1">
        <v>1242.68</v>
      </c>
      <c r="G251" s="1">
        <v>1219.89</v>
      </c>
      <c r="H251" s="1">
        <v>1441.64</v>
      </c>
      <c r="I251" s="1">
        <v>1469.44</v>
      </c>
      <c r="J251" s="1">
        <v>1700.38</v>
      </c>
      <c r="K251" s="1">
        <v>1112.85</v>
      </c>
      <c r="L251" s="1">
        <v>1092.44</v>
      </c>
    </row>
    <row r="252" spans="1:12" ht="12.75" hidden="1">
      <c r="A252" s="1">
        <v>4470</v>
      </c>
      <c r="B252" s="1">
        <v>4489.99</v>
      </c>
      <c r="C252" s="1">
        <v>1614.83</v>
      </c>
      <c r="D252" s="1">
        <v>1645.98</v>
      </c>
      <c r="E252" s="1">
        <v>1905.34</v>
      </c>
      <c r="F252" s="1">
        <v>1247.32</v>
      </c>
      <c r="G252" s="1">
        <v>1224.53</v>
      </c>
      <c r="H252" s="1">
        <v>1446.11</v>
      </c>
      <c r="I252" s="1">
        <v>1474.01</v>
      </c>
      <c r="J252" s="1">
        <v>1706.27</v>
      </c>
      <c r="K252" s="1">
        <v>1117</v>
      </c>
      <c r="L252" s="1">
        <v>1096.59</v>
      </c>
    </row>
    <row r="253" spans="1:12" ht="12.75" hidden="1">
      <c r="A253" s="1">
        <v>4490</v>
      </c>
      <c r="B253" s="1">
        <v>4509.99</v>
      </c>
      <c r="C253" s="1">
        <v>1619.87</v>
      </c>
      <c r="D253" s="1">
        <v>1651.15</v>
      </c>
      <c r="E253" s="1">
        <v>1912.04</v>
      </c>
      <c r="F253" s="1">
        <v>1251.96</v>
      </c>
      <c r="G253" s="1">
        <v>1229.22</v>
      </c>
      <c r="H253" s="1">
        <v>1450.63</v>
      </c>
      <c r="I253" s="1">
        <v>1478.64</v>
      </c>
      <c r="J253" s="1">
        <v>1712.27</v>
      </c>
      <c r="K253" s="1">
        <v>1121.15</v>
      </c>
      <c r="L253" s="1">
        <v>1100.8</v>
      </c>
    </row>
    <row r="254" spans="1:12" ht="12.75" hidden="1">
      <c r="A254" s="1">
        <v>4510</v>
      </c>
      <c r="B254" s="1">
        <v>4529.99</v>
      </c>
      <c r="C254" s="1">
        <v>1624.86</v>
      </c>
      <c r="D254" s="1">
        <v>1656.2</v>
      </c>
      <c r="E254" s="1">
        <v>1918.62</v>
      </c>
      <c r="F254" s="1">
        <v>1256.59</v>
      </c>
      <c r="G254" s="1">
        <v>1233.86</v>
      </c>
      <c r="H254" s="1">
        <v>1455.1</v>
      </c>
      <c r="I254" s="1">
        <v>1483.16</v>
      </c>
      <c r="J254" s="1">
        <v>1718.17</v>
      </c>
      <c r="K254" s="1">
        <v>1125.31</v>
      </c>
      <c r="L254" s="1">
        <v>1104.95</v>
      </c>
    </row>
    <row r="255" spans="1:12" ht="12.75" hidden="1">
      <c r="A255" s="1">
        <v>4530</v>
      </c>
      <c r="B255" s="1">
        <v>4549.99</v>
      </c>
      <c r="C255" s="1">
        <v>1629.91</v>
      </c>
      <c r="D255" s="1">
        <v>1661.31</v>
      </c>
      <c r="E255" s="1">
        <v>1925.19</v>
      </c>
      <c r="F255" s="1">
        <v>1261.23</v>
      </c>
      <c r="G255" s="1">
        <v>1238.49</v>
      </c>
      <c r="H255" s="1">
        <v>1459.62</v>
      </c>
      <c r="I255" s="1">
        <v>1487.74</v>
      </c>
      <c r="J255" s="1">
        <v>1724.05</v>
      </c>
      <c r="K255" s="1">
        <v>1129.46</v>
      </c>
      <c r="L255" s="1">
        <v>1109.09</v>
      </c>
    </row>
    <row r="256" spans="1:12" ht="12.75" hidden="1">
      <c r="A256" s="1">
        <v>4550</v>
      </c>
      <c r="B256" s="1">
        <v>4569.99</v>
      </c>
      <c r="C256" s="1">
        <v>1634.9</v>
      </c>
      <c r="D256" s="1">
        <v>1666.36</v>
      </c>
      <c r="E256" s="1">
        <v>1931.78</v>
      </c>
      <c r="F256" s="1">
        <v>1265.92</v>
      </c>
      <c r="G256" s="1">
        <v>1243.13</v>
      </c>
      <c r="H256" s="1">
        <v>1464.09</v>
      </c>
      <c r="I256" s="1">
        <v>1492.26</v>
      </c>
      <c r="J256" s="1">
        <v>1729.95</v>
      </c>
      <c r="K256" s="1">
        <v>1133.66</v>
      </c>
      <c r="L256" s="1">
        <v>1113.25</v>
      </c>
    </row>
    <row r="257" spans="1:12" ht="12.75" hidden="1">
      <c r="A257" s="1">
        <v>4570</v>
      </c>
      <c r="B257" s="1">
        <v>4589.99</v>
      </c>
      <c r="C257" s="1">
        <v>1639.83</v>
      </c>
      <c r="D257" s="1">
        <v>1671.4</v>
      </c>
      <c r="E257" s="1">
        <v>1938.36</v>
      </c>
      <c r="F257" s="1">
        <v>1270.56</v>
      </c>
      <c r="G257" s="1">
        <v>1247.77</v>
      </c>
      <c r="H257" s="1">
        <v>1468.51</v>
      </c>
      <c r="I257" s="1">
        <v>1496.78</v>
      </c>
      <c r="J257" s="1">
        <v>1735.84</v>
      </c>
      <c r="K257" s="1">
        <v>1137.82</v>
      </c>
      <c r="L257" s="1">
        <v>1117.4</v>
      </c>
    </row>
    <row r="258" spans="1:12" ht="12.75" hidden="1">
      <c r="A258" s="1">
        <v>4590</v>
      </c>
      <c r="B258" s="1">
        <v>4609.99</v>
      </c>
      <c r="C258" s="1">
        <v>1644.82</v>
      </c>
      <c r="D258" s="1">
        <v>1676.45</v>
      </c>
      <c r="E258" s="1">
        <v>1944.94</v>
      </c>
      <c r="F258" s="1">
        <v>1275.2</v>
      </c>
      <c r="G258" s="1">
        <v>1252.46</v>
      </c>
      <c r="H258" s="1">
        <v>1472.98</v>
      </c>
      <c r="I258" s="1">
        <v>1501.3</v>
      </c>
      <c r="J258" s="1">
        <v>1741.73</v>
      </c>
      <c r="K258" s="1">
        <v>1141.97</v>
      </c>
      <c r="L258" s="1">
        <v>1121.61</v>
      </c>
    </row>
    <row r="259" spans="1:12" ht="12.75" hidden="1">
      <c r="A259" s="1">
        <v>4610</v>
      </c>
      <c r="B259" s="1">
        <v>4629.99</v>
      </c>
      <c r="C259" s="1">
        <v>1649.75</v>
      </c>
      <c r="D259" s="1">
        <v>1681.44</v>
      </c>
      <c r="E259" s="1">
        <v>1951.52</v>
      </c>
      <c r="F259" s="1">
        <v>1279.83</v>
      </c>
      <c r="G259" s="1">
        <v>1257.1</v>
      </c>
      <c r="H259" s="1">
        <v>1477.39</v>
      </c>
      <c r="I259" s="1">
        <v>1505.77</v>
      </c>
      <c r="J259" s="1">
        <v>1747.63</v>
      </c>
      <c r="K259" s="1">
        <v>1146.12</v>
      </c>
      <c r="L259" s="1">
        <v>1125.76</v>
      </c>
    </row>
    <row r="260" spans="1:12" ht="12.75" hidden="1">
      <c r="A260" s="1">
        <v>4630</v>
      </c>
      <c r="B260" s="1">
        <v>4649.99</v>
      </c>
      <c r="C260" s="1">
        <v>1654.69</v>
      </c>
      <c r="D260" s="1">
        <v>1686.49</v>
      </c>
      <c r="E260" s="1">
        <v>1958.1</v>
      </c>
      <c r="F260" s="1">
        <v>1284.47</v>
      </c>
      <c r="G260" s="1">
        <v>1261.73</v>
      </c>
      <c r="H260" s="1">
        <v>1481.81</v>
      </c>
      <c r="I260" s="1">
        <v>1510.29</v>
      </c>
      <c r="J260" s="1">
        <v>1753.52</v>
      </c>
      <c r="K260" s="1">
        <v>1150.27</v>
      </c>
      <c r="L260" s="1">
        <v>1129.91</v>
      </c>
    </row>
    <row r="261" spans="1:12" ht="12.75" hidden="1">
      <c r="A261" s="1">
        <v>4650</v>
      </c>
      <c r="B261" s="1">
        <v>4669.99</v>
      </c>
      <c r="C261" s="1">
        <v>1659.62</v>
      </c>
      <c r="D261" s="1">
        <v>1691.48</v>
      </c>
      <c r="E261" s="1">
        <v>1964.67</v>
      </c>
      <c r="F261" s="1">
        <v>1289.17</v>
      </c>
      <c r="G261" s="1">
        <v>1266.37</v>
      </c>
      <c r="H261" s="1">
        <v>1486.22</v>
      </c>
      <c r="I261" s="1">
        <v>1514.76</v>
      </c>
      <c r="J261" s="1">
        <v>1759.41</v>
      </c>
      <c r="K261" s="1">
        <v>1154.48</v>
      </c>
      <c r="L261" s="1">
        <v>1134.07</v>
      </c>
    </row>
    <row r="262" spans="1:12" ht="12.75" hidden="1">
      <c r="A262" s="1">
        <v>4670</v>
      </c>
      <c r="B262" s="1">
        <v>4689.99</v>
      </c>
      <c r="C262" s="1">
        <v>1664.49</v>
      </c>
      <c r="D262" s="1">
        <v>1696.41</v>
      </c>
      <c r="E262" s="1">
        <v>1971.26</v>
      </c>
      <c r="F262" s="1">
        <v>1293.8</v>
      </c>
      <c r="G262" s="1">
        <v>1271.01</v>
      </c>
      <c r="H262" s="1">
        <v>1490.59</v>
      </c>
      <c r="I262" s="1">
        <v>1519.18</v>
      </c>
      <c r="J262" s="1">
        <v>1765.31</v>
      </c>
      <c r="K262" s="1">
        <v>1158.63</v>
      </c>
      <c r="L262" s="1">
        <v>1138.22</v>
      </c>
    </row>
    <row r="263" spans="1:12" ht="12.75" hidden="1">
      <c r="A263" s="1">
        <v>4690</v>
      </c>
      <c r="B263" s="1">
        <v>4709.99</v>
      </c>
      <c r="C263" s="1">
        <v>1669.36</v>
      </c>
      <c r="D263" s="1">
        <v>1701.4</v>
      </c>
      <c r="E263" s="1">
        <v>1977.72</v>
      </c>
      <c r="F263" s="1">
        <v>1298.44</v>
      </c>
      <c r="G263" s="1">
        <v>1275.71</v>
      </c>
      <c r="H263" s="1">
        <v>1494.95</v>
      </c>
      <c r="I263" s="1">
        <v>1523.65</v>
      </c>
      <c r="J263" s="1">
        <v>1771.09</v>
      </c>
      <c r="K263" s="1">
        <v>1162.78</v>
      </c>
      <c r="L263" s="1">
        <v>1142.42</v>
      </c>
    </row>
    <row r="264" spans="1:12" ht="12.75" hidden="1">
      <c r="A264" s="1">
        <v>4710</v>
      </c>
      <c r="B264" s="1">
        <v>4729.99</v>
      </c>
      <c r="C264" s="1">
        <v>1674.18</v>
      </c>
      <c r="D264" s="1">
        <v>1706.34</v>
      </c>
      <c r="E264" s="1">
        <v>1984.31</v>
      </c>
      <c r="F264" s="1">
        <v>1303.08</v>
      </c>
      <c r="G264" s="1">
        <v>1280.34</v>
      </c>
      <c r="H264" s="1">
        <v>1499.26</v>
      </c>
      <c r="I264" s="1">
        <v>1528.06</v>
      </c>
      <c r="J264" s="1">
        <v>1776.99</v>
      </c>
      <c r="K264" s="1">
        <v>1166.93</v>
      </c>
      <c r="L264" s="1">
        <v>1146.58</v>
      </c>
    </row>
    <row r="265" spans="1:12" ht="12.75" hidden="1">
      <c r="A265" s="1">
        <v>4730</v>
      </c>
      <c r="B265" s="1">
        <v>4749.99</v>
      </c>
      <c r="C265" s="1">
        <v>1679.04</v>
      </c>
      <c r="D265" s="1">
        <v>1711.27</v>
      </c>
      <c r="E265" s="1">
        <v>1990.88</v>
      </c>
      <c r="F265" s="1">
        <v>1307.71</v>
      </c>
      <c r="G265" s="1">
        <v>1284.97</v>
      </c>
      <c r="H265" s="1">
        <v>1503.62</v>
      </c>
      <c r="I265" s="1">
        <v>1532.48</v>
      </c>
      <c r="J265" s="1">
        <v>1782.88</v>
      </c>
      <c r="K265" s="1">
        <v>1171.09</v>
      </c>
      <c r="L265" s="1">
        <v>1150.72</v>
      </c>
    </row>
    <row r="266" spans="1:12" ht="12.75" hidden="1">
      <c r="A266" s="1">
        <v>4750</v>
      </c>
      <c r="B266" s="1">
        <v>4769.99</v>
      </c>
      <c r="C266" s="1">
        <v>1683.92</v>
      </c>
      <c r="D266" s="1">
        <v>1716.2</v>
      </c>
      <c r="E266" s="1">
        <v>1997.35</v>
      </c>
      <c r="F266" s="1">
        <v>1312.41</v>
      </c>
      <c r="G266" s="1">
        <v>1289.62</v>
      </c>
      <c r="H266" s="1">
        <v>1507.99</v>
      </c>
      <c r="I266" s="1">
        <v>1536.89</v>
      </c>
      <c r="J266" s="1">
        <v>1788.67</v>
      </c>
      <c r="K266" s="1">
        <v>1175.29</v>
      </c>
      <c r="L266" s="1">
        <v>1154.88</v>
      </c>
    </row>
    <row r="267" spans="1:12" ht="12.75" hidden="1">
      <c r="A267" s="1">
        <v>4770</v>
      </c>
      <c r="B267" s="1">
        <v>4789.99</v>
      </c>
      <c r="C267" s="1">
        <v>1688.8</v>
      </c>
      <c r="D267" s="1">
        <v>1721.13</v>
      </c>
      <c r="E267" s="1">
        <v>2003.93</v>
      </c>
      <c r="F267" s="1">
        <v>1317.05</v>
      </c>
      <c r="G267" s="1">
        <v>1294.25</v>
      </c>
      <c r="H267" s="1">
        <v>1512.35</v>
      </c>
      <c r="I267" s="1">
        <v>1541.31</v>
      </c>
      <c r="J267" s="1">
        <v>1794.56</v>
      </c>
      <c r="K267" s="1">
        <v>1179.44</v>
      </c>
      <c r="L267" s="1">
        <v>1159.03</v>
      </c>
    </row>
    <row r="268" spans="1:12" ht="12.75" hidden="1">
      <c r="A268" s="1">
        <v>4790</v>
      </c>
      <c r="B268" s="1">
        <v>4809.99</v>
      </c>
      <c r="C268" s="1">
        <v>1693.66</v>
      </c>
      <c r="D268" s="1">
        <v>1726</v>
      </c>
      <c r="E268" s="1">
        <v>2010.4</v>
      </c>
      <c r="F268" s="1">
        <v>1321.68</v>
      </c>
      <c r="G268" s="1">
        <v>1298.95</v>
      </c>
      <c r="H268" s="1">
        <v>1516.71</v>
      </c>
      <c r="I268" s="1">
        <v>1545.67</v>
      </c>
      <c r="J268" s="1">
        <v>1800.35</v>
      </c>
      <c r="K268" s="1">
        <v>1183.6</v>
      </c>
      <c r="L268" s="1">
        <v>1163.24</v>
      </c>
    </row>
    <row r="269" spans="1:12" ht="12.75" hidden="1">
      <c r="A269" s="1">
        <v>4810</v>
      </c>
      <c r="B269" s="1">
        <v>4829.99</v>
      </c>
      <c r="C269" s="1">
        <v>1698.48</v>
      </c>
      <c r="D269" s="1">
        <v>1730.87</v>
      </c>
      <c r="E269" s="1">
        <v>2016.85</v>
      </c>
      <c r="F269" s="1">
        <v>1326.32</v>
      </c>
      <c r="G269" s="1">
        <v>1303.59</v>
      </c>
      <c r="H269" s="1">
        <v>1521.02</v>
      </c>
      <c r="I269" s="1">
        <v>1550.03</v>
      </c>
      <c r="J269" s="1">
        <v>1806.13</v>
      </c>
      <c r="K269" s="1">
        <v>1187.75</v>
      </c>
      <c r="L269" s="1">
        <v>1167.39</v>
      </c>
    </row>
    <row r="270" spans="1:12" ht="12.75" hidden="1">
      <c r="A270" s="1">
        <v>4830</v>
      </c>
      <c r="B270" s="1">
        <v>4849.99</v>
      </c>
      <c r="C270" s="1">
        <v>1703.35</v>
      </c>
      <c r="D270" s="1">
        <v>1735.75</v>
      </c>
      <c r="E270" s="1">
        <v>2023.43</v>
      </c>
      <c r="F270" s="1">
        <v>1330.96</v>
      </c>
      <c r="G270" s="1">
        <v>1308.22</v>
      </c>
      <c r="H270" s="1">
        <v>1525.39</v>
      </c>
      <c r="I270" s="1">
        <v>1554.4</v>
      </c>
      <c r="J270" s="1">
        <v>1812.03</v>
      </c>
      <c r="K270" s="1">
        <v>1191.9</v>
      </c>
      <c r="L270" s="1">
        <v>1171.54</v>
      </c>
    </row>
    <row r="271" spans="1:12" ht="12.75" hidden="1">
      <c r="A271" s="1">
        <v>4850</v>
      </c>
      <c r="B271" s="1">
        <v>4869.99</v>
      </c>
      <c r="C271" s="1">
        <v>1708.22</v>
      </c>
      <c r="D271" s="1">
        <v>1740.61</v>
      </c>
      <c r="E271" s="1">
        <v>2029.89</v>
      </c>
      <c r="F271" s="1">
        <v>1335.65</v>
      </c>
      <c r="G271" s="1">
        <v>1312.86</v>
      </c>
      <c r="H271" s="1">
        <v>1529.75</v>
      </c>
      <c r="I271" s="1">
        <v>1558.76</v>
      </c>
      <c r="J271" s="1">
        <v>1817.81</v>
      </c>
      <c r="K271" s="1">
        <v>1196.11</v>
      </c>
      <c r="L271" s="1">
        <v>1175.69</v>
      </c>
    </row>
    <row r="272" spans="1:12" ht="12.75" hidden="1">
      <c r="A272" s="1">
        <v>4870</v>
      </c>
      <c r="B272" s="1">
        <v>4889.99</v>
      </c>
      <c r="C272" s="1">
        <v>1713.1</v>
      </c>
      <c r="D272" s="1">
        <v>1745.43</v>
      </c>
      <c r="E272" s="1">
        <v>2036.36</v>
      </c>
      <c r="F272" s="1">
        <v>1340.29</v>
      </c>
      <c r="G272" s="1">
        <v>1317.49</v>
      </c>
      <c r="H272" s="1">
        <v>1534.12</v>
      </c>
      <c r="I272" s="1">
        <v>1563.07</v>
      </c>
      <c r="J272" s="1">
        <v>1823.6</v>
      </c>
      <c r="K272" s="1">
        <v>1200.26</v>
      </c>
      <c r="L272" s="1">
        <v>1179.85</v>
      </c>
    </row>
    <row r="273" spans="1:12" ht="12.75" hidden="1">
      <c r="A273" s="1">
        <v>4890</v>
      </c>
      <c r="B273" s="1">
        <v>4909.99</v>
      </c>
      <c r="C273" s="1">
        <v>1717.96</v>
      </c>
      <c r="D273" s="1">
        <v>1750.3</v>
      </c>
      <c r="E273" s="1">
        <v>2042.82</v>
      </c>
      <c r="F273" s="1">
        <v>1344.92</v>
      </c>
      <c r="G273" s="1">
        <v>1322.19</v>
      </c>
      <c r="H273" s="1">
        <v>1538.47</v>
      </c>
      <c r="I273" s="1">
        <v>1567.43</v>
      </c>
      <c r="J273" s="1">
        <v>1829.39</v>
      </c>
      <c r="K273" s="1">
        <v>1204.41</v>
      </c>
      <c r="L273" s="1">
        <v>1184.05</v>
      </c>
    </row>
    <row r="274" spans="1:12" ht="12.75" hidden="1">
      <c r="A274" s="1">
        <v>4910</v>
      </c>
      <c r="B274" s="1">
        <v>4929.99</v>
      </c>
      <c r="C274" s="1">
        <v>1722.84</v>
      </c>
      <c r="D274" s="1">
        <v>1755.18</v>
      </c>
      <c r="E274" s="1">
        <v>2049.28</v>
      </c>
      <c r="F274" s="1">
        <v>1349.56</v>
      </c>
      <c r="G274" s="1">
        <v>1326.83</v>
      </c>
      <c r="H274" s="1">
        <v>1542.84</v>
      </c>
      <c r="I274" s="1">
        <v>1571.8</v>
      </c>
      <c r="J274" s="1">
        <v>1835.18</v>
      </c>
      <c r="K274" s="1">
        <v>1208.56</v>
      </c>
      <c r="L274" s="1">
        <v>1188.2</v>
      </c>
    </row>
    <row r="275" spans="1:12" ht="12.75" hidden="1">
      <c r="A275" s="1">
        <v>4930</v>
      </c>
      <c r="B275" s="1">
        <v>4949.99</v>
      </c>
      <c r="C275" s="1">
        <v>1727.65</v>
      </c>
      <c r="D275" s="1">
        <v>1760.05</v>
      </c>
      <c r="E275" s="1">
        <v>2055.75</v>
      </c>
      <c r="F275" s="1">
        <v>1354.2</v>
      </c>
      <c r="G275" s="1">
        <v>1331.46</v>
      </c>
      <c r="H275" s="1">
        <v>1547.15</v>
      </c>
      <c r="I275" s="1">
        <v>1576.16</v>
      </c>
      <c r="J275" s="1">
        <v>1840.97</v>
      </c>
      <c r="K275" s="1">
        <v>1212.71</v>
      </c>
      <c r="L275" s="1">
        <v>1192.35</v>
      </c>
    </row>
    <row r="276" spans="1:12" ht="12.75" hidden="1">
      <c r="A276" s="1">
        <v>4950</v>
      </c>
      <c r="B276" s="1">
        <v>4969.99</v>
      </c>
      <c r="C276" s="1">
        <v>1732.53</v>
      </c>
      <c r="D276" s="1">
        <v>1764.86</v>
      </c>
      <c r="E276" s="1">
        <v>2062.21</v>
      </c>
      <c r="F276" s="1">
        <v>1358.89</v>
      </c>
      <c r="G276" s="1">
        <v>1336.1</v>
      </c>
      <c r="H276" s="1">
        <v>1551.52</v>
      </c>
      <c r="I276" s="1">
        <v>1580.47</v>
      </c>
      <c r="J276" s="1">
        <v>1846.76</v>
      </c>
      <c r="K276" s="1">
        <v>1216.92</v>
      </c>
      <c r="L276" s="1">
        <v>1196.51</v>
      </c>
    </row>
    <row r="277" spans="1:12" ht="12.75" hidden="1">
      <c r="A277" s="1">
        <v>4970</v>
      </c>
      <c r="B277" s="1">
        <v>4989.99</v>
      </c>
      <c r="C277" s="1">
        <v>1737.4</v>
      </c>
      <c r="D277" s="1">
        <v>1769.74</v>
      </c>
      <c r="E277" s="1">
        <v>2068.67</v>
      </c>
      <c r="F277" s="1">
        <v>1363.53</v>
      </c>
      <c r="G277" s="1">
        <v>1340.74</v>
      </c>
      <c r="H277" s="1">
        <v>1555.88</v>
      </c>
      <c r="I277" s="1">
        <v>1584.84</v>
      </c>
      <c r="J277" s="1">
        <v>1852.54</v>
      </c>
      <c r="K277" s="1">
        <v>1221.07</v>
      </c>
      <c r="L277" s="1">
        <v>1200.66</v>
      </c>
    </row>
    <row r="278" spans="1:12" ht="12.75" hidden="1">
      <c r="A278" s="1">
        <v>4990</v>
      </c>
      <c r="B278" s="1">
        <v>5009.99</v>
      </c>
      <c r="C278" s="1">
        <v>1742.27</v>
      </c>
      <c r="D278" s="1">
        <v>1774.6</v>
      </c>
      <c r="E278" s="1">
        <v>2075.14</v>
      </c>
      <c r="F278" s="1">
        <v>1368.17</v>
      </c>
      <c r="G278" s="1">
        <v>1345.43</v>
      </c>
      <c r="H278" s="1">
        <v>1560.24</v>
      </c>
      <c r="I278" s="1">
        <v>1589.2</v>
      </c>
      <c r="J278" s="1">
        <v>1858.33</v>
      </c>
      <c r="K278" s="1">
        <v>1225.22</v>
      </c>
      <c r="L278" s="1">
        <v>1204.87</v>
      </c>
    </row>
    <row r="279" spans="1:12" ht="12.75" hidden="1">
      <c r="A279" s="1">
        <v>5010</v>
      </c>
      <c r="B279" s="1">
        <v>5029.99</v>
      </c>
      <c r="C279" s="1">
        <v>1747.14</v>
      </c>
      <c r="D279" s="1">
        <v>1779.48</v>
      </c>
      <c r="E279" s="1">
        <v>2081.48</v>
      </c>
      <c r="F279" s="1">
        <v>1372.8</v>
      </c>
      <c r="G279" s="1">
        <v>1350.07</v>
      </c>
      <c r="H279" s="1">
        <v>1564.6</v>
      </c>
      <c r="I279" s="1">
        <v>1593.56</v>
      </c>
      <c r="J279" s="1">
        <v>1864.01</v>
      </c>
      <c r="K279" s="1">
        <v>1229.38</v>
      </c>
      <c r="L279" s="1">
        <v>1209.02</v>
      </c>
    </row>
    <row r="280" spans="1:12" ht="12.75" hidden="1">
      <c r="A280" s="1">
        <v>5030</v>
      </c>
      <c r="B280" s="1">
        <v>5049.99</v>
      </c>
      <c r="C280" s="1">
        <v>1752.02</v>
      </c>
      <c r="D280" s="1">
        <v>1784.35</v>
      </c>
      <c r="E280" s="1">
        <v>2087.95</v>
      </c>
      <c r="F280" s="1">
        <v>1377.44</v>
      </c>
      <c r="G280" s="1">
        <v>1354.7</v>
      </c>
      <c r="H280" s="1">
        <v>1568.97</v>
      </c>
      <c r="I280" s="1">
        <v>1597.93</v>
      </c>
      <c r="J280" s="1">
        <v>1869.8</v>
      </c>
      <c r="K280" s="1">
        <v>1233.53</v>
      </c>
      <c r="L280" s="1">
        <v>1213.16</v>
      </c>
    </row>
    <row r="281" spans="1:12" ht="12.75" hidden="1">
      <c r="A281" s="1">
        <v>5050</v>
      </c>
      <c r="B281" s="1">
        <v>5069.99</v>
      </c>
      <c r="C281" s="1">
        <v>1756.83</v>
      </c>
      <c r="D281" s="1">
        <v>1789.16</v>
      </c>
      <c r="E281" s="1">
        <v>2094.4</v>
      </c>
      <c r="F281" s="1">
        <v>1382.14</v>
      </c>
      <c r="G281" s="1">
        <v>1359.34</v>
      </c>
      <c r="H281" s="1">
        <v>1573.28</v>
      </c>
      <c r="I281" s="1">
        <v>1602.23</v>
      </c>
      <c r="J281" s="1">
        <v>1875.58</v>
      </c>
      <c r="K281" s="1">
        <v>1237.73</v>
      </c>
      <c r="L281" s="1">
        <v>1217.32</v>
      </c>
    </row>
    <row r="282" spans="1:12" ht="12.75" hidden="1">
      <c r="A282" s="1">
        <v>5070</v>
      </c>
      <c r="B282" s="1">
        <v>5089.99</v>
      </c>
      <c r="C282" s="1">
        <v>1761.7</v>
      </c>
      <c r="D282" s="1">
        <v>1794.04</v>
      </c>
      <c r="E282" s="1">
        <v>2100.74</v>
      </c>
      <c r="F282" s="1">
        <v>1386.77</v>
      </c>
      <c r="G282" s="1">
        <v>1363.98</v>
      </c>
      <c r="H282" s="1">
        <v>1577.64</v>
      </c>
      <c r="I282" s="1">
        <v>1606.6</v>
      </c>
      <c r="J282" s="1">
        <v>1881.26</v>
      </c>
      <c r="K282" s="1">
        <v>1241.89</v>
      </c>
      <c r="L282" s="1">
        <v>1221.47</v>
      </c>
    </row>
    <row r="283" spans="1:12" ht="12.75" hidden="1">
      <c r="A283" s="1">
        <v>5090</v>
      </c>
      <c r="B283" s="1">
        <v>5109.99</v>
      </c>
      <c r="C283" s="1">
        <v>1766.57</v>
      </c>
      <c r="D283" s="1">
        <v>1798.9</v>
      </c>
      <c r="E283" s="1">
        <v>2107.21</v>
      </c>
      <c r="F283" s="1">
        <v>1391.41</v>
      </c>
      <c r="G283" s="1">
        <v>1368.68</v>
      </c>
      <c r="H283" s="1">
        <v>1582</v>
      </c>
      <c r="I283" s="1">
        <v>1610.96</v>
      </c>
      <c r="J283" s="1">
        <v>1887.05</v>
      </c>
      <c r="K283" s="1">
        <v>1246.04</v>
      </c>
      <c r="L283" s="1">
        <v>1225.68</v>
      </c>
    </row>
    <row r="284" spans="1:12" ht="12.75" hidden="1">
      <c r="A284" s="1">
        <v>5110</v>
      </c>
      <c r="B284" s="1">
        <v>5129.99</v>
      </c>
      <c r="C284" s="1">
        <v>1771.44</v>
      </c>
      <c r="D284" s="1">
        <v>1803.78</v>
      </c>
      <c r="E284" s="1">
        <v>2113.56</v>
      </c>
      <c r="F284" s="1">
        <v>1396.05</v>
      </c>
      <c r="G284" s="1">
        <v>1373.31</v>
      </c>
      <c r="H284" s="1">
        <v>1586.36</v>
      </c>
      <c r="I284" s="1">
        <v>1615.33</v>
      </c>
      <c r="J284" s="1">
        <v>1892.74</v>
      </c>
      <c r="K284" s="1">
        <v>1250.19</v>
      </c>
      <c r="L284" s="1">
        <v>1229.83</v>
      </c>
    </row>
    <row r="285" spans="1:12" ht="12.75" hidden="1">
      <c r="A285" s="1">
        <v>5130</v>
      </c>
      <c r="B285" s="1">
        <v>5149.99</v>
      </c>
      <c r="C285" s="1">
        <v>1776.32</v>
      </c>
      <c r="D285" s="1">
        <v>1808.66</v>
      </c>
      <c r="E285" s="1">
        <v>2119.9</v>
      </c>
      <c r="F285" s="1">
        <v>1400.68</v>
      </c>
      <c r="G285" s="1">
        <v>1377.94</v>
      </c>
      <c r="H285" s="1">
        <v>1590.73</v>
      </c>
      <c r="I285" s="1">
        <v>1619.69</v>
      </c>
      <c r="J285" s="1">
        <v>1898.42</v>
      </c>
      <c r="K285" s="1">
        <v>1254.34</v>
      </c>
      <c r="L285" s="1">
        <v>1233.98</v>
      </c>
    </row>
    <row r="286" spans="1:12" ht="12.75" hidden="1">
      <c r="A286" s="1">
        <v>5150</v>
      </c>
      <c r="B286" s="1">
        <v>5169.99</v>
      </c>
      <c r="C286" s="1">
        <v>1781.13</v>
      </c>
      <c r="D286" s="1">
        <v>1813.52</v>
      </c>
      <c r="E286" s="1">
        <v>2126.37</v>
      </c>
      <c r="F286" s="1">
        <v>1405.38</v>
      </c>
      <c r="G286" s="1">
        <v>1382.59</v>
      </c>
      <c r="H286" s="1">
        <v>1595.04</v>
      </c>
      <c r="I286" s="1">
        <v>1624.05</v>
      </c>
      <c r="J286" s="1">
        <v>1904.21</v>
      </c>
      <c r="K286" s="1">
        <v>1258.55</v>
      </c>
      <c r="L286" s="1">
        <v>1238.14</v>
      </c>
    </row>
    <row r="287" spans="1:12" ht="12.75" hidden="1">
      <c r="A287" s="1">
        <v>5170</v>
      </c>
      <c r="B287" s="1">
        <v>5189.99</v>
      </c>
      <c r="C287" s="1">
        <v>1786.01</v>
      </c>
      <c r="D287" s="1">
        <v>1818.4</v>
      </c>
      <c r="E287" s="1">
        <v>2132.71</v>
      </c>
      <c r="F287" s="1">
        <v>1410.02</v>
      </c>
      <c r="G287" s="1">
        <v>1387.22</v>
      </c>
      <c r="H287" s="1">
        <v>1599.41</v>
      </c>
      <c r="I287" s="1">
        <v>1628.42</v>
      </c>
      <c r="J287" s="1">
        <v>1909.89</v>
      </c>
      <c r="K287" s="1">
        <v>1262.7</v>
      </c>
      <c r="L287" s="1">
        <v>1242.29</v>
      </c>
    </row>
    <row r="288" spans="1:12" ht="12.75" hidden="1">
      <c r="A288" s="1">
        <v>5190</v>
      </c>
      <c r="B288" s="1">
        <v>5209.99</v>
      </c>
      <c r="C288" s="1">
        <v>1790.87</v>
      </c>
      <c r="D288" s="1">
        <v>1823.21</v>
      </c>
      <c r="E288" s="1">
        <v>2139.06</v>
      </c>
      <c r="F288" s="1">
        <v>1414.65</v>
      </c>
      <c r="G288" s="1">
        <v>1391.92</v>
      </c>
      <c r="H288" s="1">
        <v>1603.76</v>
      </c>
      <c r="I288" s="1">
        <v>1632.73</v>
      </c>
      <c r="J288" s="1">
        <v>1915.57</v>
      </c>
      <c r="K288" s="1">
        <v>1266.85</v>
      </c>
      <c r="L288" s="1">
        <v>1246.49</v>
      </c>
    </row>
    <row r="289" spans="1:12" ht="12.75" hidden="1">
      <c r="A289" s="1">
        <v>5210</v>
      </c>
      <c r="B289" s="1">
        <v>5229.99</v>
      </c>
      <c r="C289" s="1">
        <v>1795.75</v>
      </c>
      <c r="D289" s="1">
        <v>1828.08</v>
      </c>
      <c r="E289" s="1">
        <v>2145.4</v>
      </c>
      <c r="F289" s="1">
        <v>1419.29</v>
      </c>
      <c r="G289" s="1">
        <v>1396.55</v>
      </c>
      <c r="H289" s="1">
        <v>1608.13</v>
      </c>
      <c r="I289" s="1">
        <v>1637.09</v>
      </c>
      <c r="J289" s="1">
        <v>1921.25</v>
      </c>
      <c r="K289" s="1">
        <v>1271</v>
      </c>
      <c r="L289" s="1">
        <v>1250.65</v>
      </c>
    </row>
    <row r="290" spans="1:12" ht="12.75" hidden="1">
      <c r="A290" s="1">
        <v>5230</v>
      </c>
      <c r="B290" s="1">
        <v>5249.99</v>
      </c>
      <c r="C290" s="1">
        <v>1800.62</v>
      </c>
      <c r="D290" s="1">
        <v>1832.96</v>
      </c>
      <c r="E290" s="1">
        <v>2151.75</v>
      </c>
      <c r="F290" s="1">
        <v>1423.92</v>
      </c>
      <c r="G290" s="1">
        <v>1401.18</v>
      </c>
      <c r="H290" s="1">
        <v>1612.49</v>
      </c>
      <c r="I290" s="1">
        <v>1641.46</v>
      </c>
      <c r="J290" s="1">
        <v>1926.94</v>
      </c>
      <c r="K290" s="1">
        <v>1275.16</v>
      </c>
      <c r="L290" s="1">
        <v>1254.79</v>
      </c>
    </row>
    <row r="291" spans="1:12" ht="12.75" hidden="1">
      <c r="A291" s="1">
        <v>5250</v>
      </c>
      <c r="B291" s="1">
        <v>5269.99</v>
      </c>
      <c r="C291" s="1">
        <v>1805.43</v>
      </c>
      <c r="D291" s="1">
        <v>1837.82</v>
      </c>
      <c r="E291" s="1">
        <v>2158.09</v>
      </c>
      <c r="F291" s="1">
        <v>1428.62</v>
      </c>
      <c r="G291" s="1">
        <v>1405.83</v>
      </c>
      <c r="H291" s="1">
        <v>1616.8</v>
      </c>
      <c r="I291" s="1">
        <v>1645.81</v>
      </c>
      <c r="J291" s="1">
        <v>1932.62</v>
      </c>
      <c r="K291" s="1">
        <v>1279.36</v>
      </c>
      <c r="L291" s="1">
        <v>1258.95</v>
      </c>
    </row>
    <row r="292" spans="1:12" ht="12.75" hidden="1">
      <c r="A292" s="1">
        <v>5270</v>
      </c>
      <c r="B292" s="1">
        <v>5289.99</v>
      </c>
      <c r="C292" s="1">
        <v>1810.31</v>
      </c>
      <c r="D292" s="1">
        <v>1842.7</v>
      </c>
      <c r="E292" s="1">
        <v>2164.44</v>
      </c>
      <c r="F292" s="1">
        <v>1433.26</v>
      </c>
      <c r="G292" s="1">
        <v>1410.46</v>
      </c>
      <c r="H292" s="1">
        <v>1621.17</v>
      </c>
      <c r="I292" s="1">
        <v>1650.18</v>
      </c>
      <c r="J292" s="1">
        <v>1938.3</v>
      </c>
      <c r="K292" s="1">
        <v>1283.51</v>
      </c>
      <c r="L292" s="1">
        <v>1263.1</v>
      </c>
    </row>
    <row r="293" spans="1:12" ht="12.75" hidden="1">
      <c r="A293" s="1">
        <v>5290</v>
      </c>
      <c r="B293" s="1">
        <v>5309.99</v>
      </c>
      <c r="C293" s="1">
        <v>1815.17</v>
      </c>
      <c r="D293" s="1">
        <v>1847.57</v>
      </c>
      <c r="E293" s="1">
        <v>2170.78</v>
      </c>
      <c r="F293" s="1">
        <v>1437.89</v>
      </c>
      <c r="G293" s="1">
        <v>1415.16</v>
      </c>
      <c r="H293" s="1">
        <v>1625.53</v>
      </c>
      <c r="I293" s="1">
        <v>1654.54</v>
      </c>
      <c r="J293" s="1">
        <v>1943.98</v>
      </c>
      <c r="K293" s="1">
        <v>1287.67</v>
      </c>
      <c r="L293" s="1">
        <v>1267.31</v>
      </c>
    </row>
    <row r="294" spans="1:12" ht="12.75" hidden="1">
      <c r="A294" s="1">
        <v>5310</v>
      </c>
      <c r="B294" s="1">
        <v>5329.99</v>
      </c>
      <c r="C294" s="1">
        <v>1820.05</v>
      </c>
      <c r="D294" s="1">
        <v>1852.39</v>
      </c>
      <c r="E294" s="1">
        <v>2177.12</v>
      </c>
      <c r="F294" s="1">
        <v>1442.53</v>
      </c>
      <c r="G294" s="1">
        <v>1419.8</v>
      </c>
      <c r="H294" s="1">
        <v>1629.89</v>
      </c>
      <c r="I294" s="1">
        <v>1658.86</v>
      </c>
      <c r="J294" s="1">
        <v>1949.66</v>
      </c>
      <c r="K294" s="1">
        <v>1291.82</v>
      </c>
      <c r="L294" s="1">
        <v>1271.46</v>
      </c>
    </row>
    <row r="295" spans="1:12" ht="12.75" hidden="1">
      <c r="A295" s="1">
        <v>5330</v>
      </c>
      <c r="B295" s="1">
        <v>5349.99</v>
      </c>
      <c r="C295" s="1">
        <v>1824.92</v>
      </c>
      <c r="D295" s="1">
        <v>1857.26</v>
      </c>
      <c r="E295" s="1">
        <v>2183.47</v>
      </c>
      <c r="F295" s="1">
        <v>1447.17</v>
      </c>
      <c r="G295" s="1">
        <v>1424.43</v>
      </c>
      <c r="H295" s="1">
        <v>1634.26</v>
      </c>
      <c r="I295" s="1">
        <v>1663.22</v>
      </c>
      <c r="J295" s="1">
        <v>1955.35</v>
      </c>
      <c r="K295" s="1">
        <v>1295.97</v>
      </c>
      <c r="L295" s="1">
        <v>1275.61</v>
      </c>
    </row>
    <row r="296" spans="1:12" ht="12.75" hidden="1">
      <c r="A296" s="1">
        <v>5350</v>
      </c>
      <c r="B296" s="1">
        <v>5369.99</v>
      </c>
      <c r="C296" s="1">
        <v>1829.74</v>
      </c>
      <c r="D296" s="1">
        <v>1862.13</v>
      </c>
      <c r="E296" s="1">
        <v>2189.69</v>
      </c>
      <c r="F296" s="1">
        <v>1451.86</v>
      </c>
      <c r="G296" s="1">
        <v>1429.07</v>
      </c>
      <c r="H296" s="1">
        <v>1638.57</v>
      </c>
      <c r="I296" s="1">
        <v>1667.58</v>
      </c>
      <c r="J296" s="1">
        <v>1960.92</v>
      </c>
      <c r="K296" s="1">
        <v>1300.18</v>
      </c>
      <c r="L296" s="1">
        <v>1279.76</v>
      </c>
    </row>
    <row r="297" spans="1:12" ht="12.75" hidden="1">
      <c r="A297" s="1">
        <v>5370</v>
      </c>
      <c r="B297" s="1">
        <v>5389.99</v>
      </c>
      <c r="C297" s="1">
        <v>1834.61</v>
      </c>
      <c r="D297" s="1">
        <v>1867</v>
      </c>
      <c r="E297" s="1">
        <v>2196.04</v>
      </c>
      <c r="F297" s="1">
        <v>1456.5</v>
      </c>
      <c r="G297" s="1">
        <v>1433.71</v>
      </c>
      <c r="H297" s="1">
        <v>1642.93</v>
      </c>
      <c r="I297" s="1">
        <v>1671.94</v>
      </c>
      <c r="J297" s="1">
        <v>1966.6</v>
      </c>
      <c r="K297" s="1">
        <v>1304.33</v>
      </c>
      <c r="L297" s="1">
        <v>1283.92</v>
      </c>
    </row>
    <row r="298" spans="1:12" ht="12.75" hidden="1">
      <c r="A298" s="1">
        <v>5390</v>
      </c>
      <c r="B298" s="1" t="s">
        <v>0</v>
      </c>
      <c r="C298" s="1">
        <v>1839.48</v>
      </c>
      <c r="D298" s="1">
        <v>1871.88</v>
      </c>
      <c r="E298" s="1">
        <v>2202.26</v>
      </c>
      <c r="F298" s="1">
        <v>1461.14</v>
      </c>
      <c r="G298" s="1">
        <v>1438.4</v>
      </c>
      <c r="H298" s="1">
        <v>1647.29</v>
      </c>
      <c r="I298" s="1">
        <v>1676.31</v>
      </c>
      <c r="J298" s="1">
        <v>1972.18</v>
      </c>
      <c r="K298" s="1">
        <v>1308.48</v>
      </c>
      <c r="L298" s="1">
        <v>1288.12</v>
      </c>
    </row>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sheetData>
  <sheetProtection password="AC5E" sheet="1" objects="1" scenarios="1" selectLockedCells="1"/>
  <mergeCells count="9">
    <mergeCell ref="D4:J4"/>
    <mergeCell ref="D5:J5"/>
    <mergeCell ref="A7:B7"/>
    <mergeCell ref="D7:J7"/>
    <mergeCell ref="C26:G26"/>
    <mergeCell ref="H26:L26"/>
    <mergeCell ref="D8:J8"/>
    <mergeCell ref="E10:J11"/>
    <mergeCell ref="E16:J16"/>
  </mergeCells>
  <conditionalFormatting sqref="D10">
    <cfRule type="expression" priority="1" dxfId="0" stopIfTrue="1">
      <formula>AND($C$4&gt;$D$10,$C$8="nein")</formula>
    </cfRule>
  </conditionalFormatting>
  <conditionalFormatting sqref="D11">
    <cfRule type="expression" priority="2" dxfId="0" stopIfTrue="1">
      <formula>AND($C$4&gt;$D$11,$C$8="ja")</formula>
    </cfRule>
  </conditionalFormatting>
  <conditionalFormatting sqref="E10:J11">
    <cfRule type="expression" priority="3" dxfId="0" stopIfTrue="1">
      <formula>OR(AND($C$4&gt;$D$11,$C$8="ja"),AND($C$4&gt;$D$10,$C$8="nein"))</formula>
    </cfRule>
  </conditionalFormatting>
  <dataValidations count="3">
    <dataValidation type="decimal" allowBlank="1" showInputMessage="1" showErrorMessage="1" sqref="C4:C5">
      <formula1>0</formula1>
      <formula2>10000</formula2>
    </dataValidation>
    <dataValidation type="list" allowBlank="1" showInputMessage="1" showErrorMessage="1" sqref="C7:C8">
      <formula1>"ja,nein"</formula1>
    </dataValidation>
    <dataValidation type="list" allowBlank="1" showInputMessage="1" showErrorMessage="1" sqref="C6">
      <formula1>$C$27:$G$27</formula1>
    </dataValidation>
  </dataValidations>
  <printOptions/>
  <pageMargins left="0.3937007874015748" right="0.3937007874015748" top="0.984251968503937" bottom="0.984251968503937" header="0.5118110236220472" footer="0.5118110236220472"/>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Kurzarbeitergeld 2008 und 2009</dc:title>
  <dc:subject>www.lohn-info.de</dc:subject>
  <dc:creator>André Liebig</dc:creator>
  <cp:keywords/>
  <dc:description/>
  <cp:lastModifiedBy>Administrator</cp:lastModifiedBy>
  <cp:lastPrinted>2009-01-12T09:59:07Z</cp:lastPrinted>
  <dcterms:created xsi:type="dcterms:W3CDTF">2008-12-09T19:29:00Z</dcterms:created>
  <dcterms:modified xsi:type="dcterms:W3CDTF">2009-01-12T13:03:42Z</dcterms:modified>
  <cp:category/>
  <cp:version/>
  <cp:contentType/>
  <cp:contentStatus/>
</cp:coreProperties>
</file>